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cka.k\Desktop\"/>
    </mc:Choice>
  </mc:AlternateContent>
  <xr:revisionPtr revIDLastSave="0" documentId="13_ncr:1_{EBCF9066-AB3A-47D3-BBFC-597988D09BF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ložkový rozpoče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1" i="7" l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2" i="7"/>
</calcChain>
</file>

<file path=xl/sharedStrings.xml><?xml version="1.0" encoding="utf-8"?>
<sst xmlns="http://schemas.openxmlformats.org/spreadsheetml/2006/main" count="947" uniqueCount="210">
  <si>
    <t>Název</t>
  </si>
  <si>
    <t>Počet</t>
  </si>
  <si>
    <t>Montáž</t>
  </si>
  <si>
    <t>ks</t>
  </si>
  <si>
    <t>Dodávky přístrojů</t>
  </si>
  <si>
    <t>VD4 24.12.25 p 270</t>
  </si>
  <si>
    <t>Pomocné spínače</t>
  </si>
  <si>
    <t>Odpojovač QAK22 22 kV, 400A, 3P</t>
  </si>
  <si>
    <t>QAK 22 22kV,400A,3pólový</t>
  </si>
  <si>
    <t>Přístrojové měřící transformátory</t>
  </si>
  <si>
    <t>Přístrojový transformátor proudu, podpěrné provedení</t>
  </si>
  <si>
    <t>Ochrany</t>
  </si>
  <si>
    <t>Elektronická ochrana, montáž do panelu</t>
  </si>
  <si>
    <t>Dodávky</t>
  </si>
  <si>
    <t>Elektromontáže</t>
  </si>
  <si>
    <t>Demontáže</t>
  </si>
  <si>
    <t>hod</t>
  </si>
  <si>
    <t>Práce techniků, vypínání sítě</t>
  </si>
  <si>
    <t>Kobka 1</t>
  </si>
  <si>
    <t>Demontáž vypínače 25 kV, 630 A, 3P</t>
  </si>
  <si>
    <t>Výkonový expanzní vypínač 25 kV, 630A, 3P</t>
  </si>
  <si>
    <t>Demontáž přístrojových transformátorů</t>
  </si>
  <si>
    <t>Měřících transformátorů proudu 30/5/5A,</t>
  </si>
  <si>
    <t>Demontáž ochrany</t>
  </si>
  <si>
    <t>Elektromechanická ochrana AT31X</t>
  </si>
  <si>
    <t>HZS práce montérů</t>
  </si>
  <si>
    <t>Demontáž spojovacího materiálu a nosných konstrukcí</t>
  </si>
  <si>
    <t>Kobka 2</t>
  </si>
  <si>
    <t>Měřících transformátorů proudu 20/5/5A,</t>
  </si>
  <si>
    <t>Kobka 4</t>
  </si>
  <si>
    <t>Demontáž odpínače</t>
  </si>
  <si>
    <t>25kV,400A,3pólový</t>
  </si>
  <si>
    <t>Měřících transformátorů proudu 100/5/5A,</t>
  </si>
  <si>
    <t>Napětí 60V, DC- barva  červená</t>
  </si>
  <si>
    <t>Montáž, kobka 1</t>
  </si>
  <si>
    <t>HZS-hodinové zúčtovací sazby</t>
  </si>
  <si>
    <t>Úprava stávající kobky před montáží</t>
  </si>
  <si>
    <t>Úprava stávajícího panelu pro montáž</t>
  </si>
  <si>
    <t>Úprava stávajících dveří kobky, vrtání otvorů</t>
  </si>
  <si>
    <t>Dokončovací práce v kobce</t>
  </si>
  <si>
    <t>Montáž zařízení</t>
  </si>
  <si>
    <t>Montáž vypínače 25 kV, 630 A, 3P</t>
  </si>
  <si>
    <t>Výkonový vakuový vypínač VD4 25 kV, 1250A, 3P</t>
  </si>
  <si>
    <t>Seřízení vypínače 25 kV</t>
  </si>
  <si>
    <t>VD4 25kV 1250A</t>
  </si>
  <si>
    <t>Montáž přístrojových transformátorů</t>
  </si>
  <si>
    <t>Měřící transformátor proudu          TPU 60.11 30/5/5A, montáž</t>
  </si>
  <si>
    <t>Podpěrný izolátor vnitřní</t>
  </si>
  <si>
    <t>J8-125 22kV (M16)</t>
  </si>
  <si>
    <t>Držák Al pasu na izolátor, na plocho</t>
  </si>
  <si>
    <t>475 502.1 Pás do 50x10 mm,M16</t>
  </si>
  <si>
    <t>Spojovací vedení AL tyčí</t>
  </si>
  <si>
    <t>Al 40x 10 mm   (0,540 kg/m)</t>
  </si>
  <si>
    <t>m</t>
  </si>
  <si>
    <t>Pružná spojka PS pro AL 40/10</t>
  </si>
  <si>
    <t>Ukončení pasu na přístrojích</t>
  </si>
  <si>
    <t xml:space="preserve"> Al  40/10   mm</t>
  </si>
  <si>
    <t>Ovládací skříň</t>
  </si>
  <si>
    <t>Montáž dveří ovládací skříně</t>
  </si>
  <si>
    <t>Montáž, seřízení a nastavení ochrany</t>
  </si>
  <si>
    <t>Ochrana elektronická SEPAM 20</t>
  </si>
  <si>
    <t>Fa96c x/5A, 0-30/60 A</t>
  </si>
  <si>
    <t>Spínač BACO,10A,IP00, kompletní, montáž na DIN lištu</t>
  </si>
  <si>
    <t>Vypínač 0-1, VS10 1104, 10A, 400V</t>
  </si>
  <si>
    <t>Jistič dvoupólý DC</t>
  </si>
  <si>
    <t>LPN-DC 6C/2  6A</t>
  </si>
  <si>
    <t>2C/1N-2A</t>
  </si>
  <si>
    <t>PS-LP-110s, pom.spínač 1/1</t>
  </si>
  <si>
    <t>Ovládací tlačítka</t>
  </si>
  <si>
    <t>Ovládací hlavice stiskací, zelená</t>
  </si>
  <si>
    <t>Ovládací hlavice stiskací, bílá</t>
  </si>
  <si>
    <t>Ovládací hlavice stiskací, černá</t>
  </si>
  <si>
    <t xml:space="preserve"> Spojovací díl</t>
  </si>
  <si>
    <t>Spínací jednotka dvojitá, kontakty 2x 0/1, spínací</t>
  </si>
  <si>
    <t>Spínací jednotka, kontakty  0/1, spínací</t>
  </si>
  <si>
    <t>Ukazatel stavu, signálka US</t>
  </si>
  <si>
    <t>SUS-95 G/W 60V DC, zelená/bíla, kulatý</t>
  </si>
  <si>
    <t>Signálka kompletní</t>
  </si>
  <si>
    <t>Napětí 60V, DC- barva  zelená</t>
  </si>
  <si>
    <t>Napětí 60V, DC- barva  bílá</t>
  </si>
  <si>
    <t>Klíč k montáži/demontáži signálky M22</t>
  </si>
  <si>
    <t>Relé pomocné, do patice, včetně patice, kompletní</t>
  </si>
  <si>
    <t>Napětí cívky 60V DC,výstup: kontakty 3P, 6A</t>
  </si>
  <si>
    <t>XQ-, Do 1,5   mm2, počet svorek</t>
  </si>
  <si>
    <t>XQM-, Do 1,5   mm2, počet svorek</t>
  </si>
  <si>
    <t>XA1, AB1-, Do 4  mm2-měřící, počet svorek</t>
  </si>
  <si>
    <t>X3-, Do 2,5   mm2, počet svorek</t>
  </si>
  <si>
    <t>X4-, Do 2,5   mm2, počet svorek</t>
  </si>
  <si>
    <t>Doplňky konstrukcí</t>
  </si>
  <si>
    <t xml:space="preserve"> Popisný štítek rytý</t>
  </si>
  <si>
    <t>TS35-500mm Lišta TS 35 x7,5</t>
  </si>
  <si>
    <t>Upevňovací a označovací materiál svorkovnic dle potřeby</t>
  </si>
  <si>
    <t>Kabely a vodiče</t>
  </si>
  <si>
    <t>CY 2.5 mm2,černá,</t>
  </si>
  <si>
    <t>CAY 2.5 mm2,černá,</t>
  </si>
  <si>
    <t>CY 2.5 mm2,světlemodrý</t>
  </si>
  <si>
    <t>CAY 2.5 mm2,světlemodrý</t>
  </si>
  <si>
    <t>CY 1.5 mm2,černý</t>
  </si>
  <si>
    <t>CAY 1.5 mm2,černý</t>
  </si>
  <si>
    <t>CY 1.5 mm2,světlemodrý</t>
  </si>
  <si>
    <t>CAY 1.5 mm2,světlemodrý</t>
  </si>
  <si>
    <t>Ucpávky, vývodky</t>
  </si>
  <si>
    <t>P13, P16 dle kabelů</t>
  </si>
  <si>
    <t>Kabel silový, izolace PVC</t>
  </si>
  <si>
    <t>CYKY 24-Jx1.5 mm</t>
  </si>
  <si>
    <t>CYKY 4-Ox2.5 mm2</t>
  </si>
  <si>
    <t>CYKY 7-Ox2.5 mm2</t>
  </si>
  <si>
    <t>CYKFY 7-Ox1.5 mm2</t>
  </si>
  <si>
    <t>Šňůra, izolace PVC</t>
  </si>
  <si>
    <t>CMSM 24-Jx1 mm2</t>
  </si>
  <si>
    <t>Ukončení kabelů SZ</t>
  </si>
  <si>
    <t>Do 24x2,5 mm2</t>
  </si>
  <si>
    <t>Do  5x2,5   mm2</t>
  </si>
  <si>
    <t>Zapojení vodičů do svorky</t>
  </si>
  <si>
    <t xml:space="preserve"> Do   2,5 mm2</t>
  </si>
  <si>
    <t>Ochranné trubky</t>
  </si>
  <si>
    <t>Trubka tuhá Pe P13, včetně vývodek a spojek, pevně</t>
  </si>
  <si>
    <t>Ocelové konstrukce</t>
  </si>
  <si>
    <t>Tyč průřezu U - jakost 11 373</t>
  </si>
  <si>
    <t>U 65mm ( 7,09 kg/m), L= 2,0 m</t>
  </si>
  <si>
    <t>kg</t>
  </si>
  <si>
    <t>U 80mm ( 8,64 kg/m), L=4,0 m</t>
  </si>
  <si>
    <t>U 100mm (10,60 kg/m)</t>
  </si>
  <si>
    <t>Úhelník rovnoramenný-11373</t>
  </si>
  <si>
    <t>L 40x40x4mm (2,42 kg/m), L=8 m</t>
  </si>
  <si>
    <t>L 45x45x5mm (3,37 kg/m), L=2 m</t>
  </si>
  <si>
    <t>Profil tenkostěnný otevřený</t>
  </si>
  <si>
    <t>L 50x20x2 (2,50kg/m), L=2 m</t>
  </si>
  <si>
    <t>Plech ocelový-11373</t>
  </si>
  <si>
    <t>Sila 1,5mm (12 kg/m2), L=1,2 m2</t>
  </si>
  <si>
    <t>Sila 1,0mm ( 8 kg/m2),0,35 m2</t>
  </si>
  <si>
    <t>Pletivo-dveře kobky</t>
  </si>
  <si>
    <t>Průměr 2,0mm oka 30 x 30 mm</t>
  </si>
  <si>
    <t>m2</t>
  </si>
  <si>
    <t>Závěsy</t>
  </si>
  <si>
    <t>panty - levý/pravý</t>
  </si>
  <si>
    <t>Zámky</t>
  </si>
  <si>
    <t>Zámek jazýčkový</t>
  </si>
  <si>
    <t>Montážní panel ovládací skříně</t>
  </si>
  <si>
    <t>Výroba a montáž ocelových nosných konstrukcí</t>
  </si>
  <si>
    <t>Písmomalířské práce na dveře ovládací skříně dle výkresu</t>
  </si>
  <si>
    <t>kpt</t>
  </si>
  <si>
    <t>Montáž, kobka 2</t>
  </si>
  <si>
    <t>Měřící transformátor proudu          TPU 60.11 20/5/5A, montáž</t>
  </si>
  <si>
    <t>Montáž, kobka 4</t>
  </si>
  <si>
    <t>Měřící transformátor proudu, opětovná montáž stávajících MTP 100/5/5A</t>
  </si>
  <si>
    <t>Vodič jednožilový, izolace PVC</t>
  </si>
  <si>
    <t>Demontáž</t>
  </si>
  <si>
    <t>Nastavení ochran</t>
  </si>
  <si>
    <t>HZS-Práce techniků</t>
  </si>
  <si>
    <t>Nastavení ochran na místě stavby</t>
  </si>
  <si>
    <t>Dodávky a práce nutné pro uvedení kobkové rozvodny 22 kV do provozu.</t>
  </si>
  <si>
    <t>Jednopólové schémata hlavních rozvodů zasklené, zarámované</t>
  </si>
  <si>
    <t>Provozní a manipulační řád, není předmětem PD</t>
  </si>
  <si>
    <t>Koordinace postupu prací</t>
  </si>
  <si>
    <t>Spolupráce s dodavateli při:</t>
  </si>
  <si>
    <t>Provedení revizních zkoušek:</t>
  </si>
  <si>
    <t>Nátěry</t>
  </si>
  <si>
    <t>Provedení povrchových úprav elektrických zařízení nátěry kovových konstrukcí dvousložkovými</t>
  </si>
  <si>
    <t xml:space="preserve"> základními</t>
  </si>
  <si>
    <t xml:space="preserve"> krycími</t>
  </si>
  <si>
    <t>Provedení povrchových úprav elektrických zařízení nátěrovými systémy jednosložkovými holých vodičů Cu nebo Al pasu základní a 2x krycí</t>
  </si>
  <si>
    <t xml:space="preserve"> Do 50/10 mm</t>
  </si>
  <si>
    <t>Písmomalířské práce číslice a písmena, výšky</t>
  </si>
  <si>
    <t xml:space="preserve"> přes 40 do 100 mm</t>
  </si>
  <si>
    <t>Nátěry mezistěn v kobkách</t>
  </si>
  <si>
    <t>Barva základní, syntetická</t>
  </si>
  <si>
    <t>Barva email</t>
  </si>
  <si>
    <t xml:space="preserve"> S 2013</t>
  </si>
  <si>
    <t>Barva kobky</t>
  </si>
  <si>
    <t>Latex</t>
  </si>
  <si>
    <t>Vakuový vypínač VD4 25 kV, 1250A</t>
  </si>
  <si>
    <t>Hodinové zúčtovací sazby</t>
  </si>
  <si>
    <t>Ampérmetr střídavý, převodový, montáž do panelu</t>
  </si>
  <si>
    <t>Jistič 1N, charakteristika C</t>
  </si>
  <si>
    <t>Univerzální svorkovnice řadová, kompletní včetně oddělovacích přepážek a koncovkových díl</t>
  </si>
  <si>
    <t>Trubka ohebná Pe P13, včetně vývodek a spojek, pevně</t>
  </si>
  <si>
    <t xml:space="preserve"> S ostatními profesemi</t>
  </si>
  <si>
    <t xml:space="preserve"> zapojovaní a zkouškách</t>
  </si>
  <si>
    <t xml:space="preserve"> Revizní technik</t>
  </si>
  <si>
    <t xml:space="preserve"> Spolupráce s reviz.technikem</t>
  </si>
  <si>
    <t xml:space="preserve"> Tmeleni, kryci nater,2xemail</t>
  </si>
  <si>
    <t xml:space="preserve"> S 2000/0110-sed střední</t>
  </si>
  <si>
    <t>Zpracování projektu nastavení ochran, kobka 1</t>
  </si>
  <si>
    <t>Kobka č.</t>
  </si>
  <si>
    <t>Obecné</t>
  </si>
  <si>
    <t>Obecné konec</t>
  </si>
  <si>
    <t>Dodávky ND</t>
  </si>
  <si>
    <t>Lišta TS 36</t>
  </si>
  <si>
    <t>Lišta TS 37</t>
  </si>
  <si>
    <t>DC zdroj 60V, 150 Ah - celkem_Dodávky přístrojů</t>
  </si>
  <si>
    <t>Trojpólový vnitřní odpojovač IVEP; 25kV, 400A, Ik=16kA, Ip=40A,;  Pólová rozteč 300 mm; Pomocný spínač na hřídeli; RPV5 ruční pohon; Poloha pohonu vlevo/vpravo; Délka táhla pohonu 2100mm; Hřídel prodloužená od osy o 660 mm</t>
  </si>
  <si>
    <t>Doplnění staveništního propoje ze šín na kabel včetně jištění po dobu odstávky (kobka 1 a kobka 4).</t>
  </si>
  <si>
    <r>
      <t xml:space="preserve">TPU 60.11 25/50/125kV, 50Hz, Ithn=16kA, 1s; Převod 30/5/5A; 10VA, 0,5S FS5; 15VA, 5P10; </t>
    </r>
    <r>
      <rPr>
        <b/>
        <sz val="8"/>
        <color rgb="FF000000"/>
        <rFont val="Tahoma"/>
        <family val="2"/>
        <charset val="238"/>
      </rPr>
      <t>(kobka 1,2,4)</t>
    </r>
  </si>
  <si>
    <t>Aktivita 2</t>
  </si>
  <si>
    <t>Aktivita 1</t>
  </si>
  <si>
    <t>Popis 2</t>
  </si>
  <si>
    <t>Popis 1</t>
  </si>
  <si>
    <t>Vakuový  vypínač 25 kV, 1250 A, 3P, montáž do kobky; 25kV, 1250A, Ith=25kA; Pohon střádačový EL 230V, AC; Zapínací cívka 60V, DC; Vypínací cívka 60V, DC; Pomocné spínače; Ukazatel stavu 0/1 a nastřádání; Tlačítko místního ovládání; Manipulační kobkový podvozek;  Příbal - pohyblivé přívody, zásuvky</t>
  </si>
  <si>
    <r>
      <t xml:space="preserve">Cena celkem </t>
    </r>
    <r>
      <rPr>
        <sz val="8"/>
        <color rgb="FF000000"/>
        <rFont val="Aptos Narrow"/>
        <family val="2"/>
      </rPr>
      <t>[Kč bez DPH]</t>
    </r>
  </si>
  <si>
    <t>REX 610, 5A, 50Hz, napájecí napětí 60V, DC</t>
  </si>
  <si>
    <t>Pole 4</t>
  </si>
  <si>
    <t>Zabezpečení pracoviště</t>
  </si>
  <si>
    <r>
      <t xml:space="preserve">Demontáž MTP a montáž jako v
</t>
    </r>
    <r>
      <rPr>
        <b/>
        <i/>
        <sz val="9"/>
        <color rgb="FF000000"/>
        <rFont val="Tahoma"/>
        <family val="2"/>
        <charset val="238"/>
      </rPr>
      <t>poli 5</t>
    </r>
    <r>
      <rPr>
        <i/>
        <sz val="9"/>
        <color rgb="FF000000"/>
        <rFont val="Tahoma"/>
        <family val="2"/>
        <charset val="238"/>
      </rPr>
      <t>_20/5/5</t>
    </r>
  </si>
  <si>
    <t>Montáž odpínače Dribo H27</t>
  </si>
  <si>
    <t>Položka č.</t>
  </si>
  <si>
    <t>Cena MJ jednotku
[Kč bez DPH]</t>
  </si>
  <si>
    <t>MJ</t>
  </si>
  <si>
    <t>Zajištění provozuschopnosti v době odstávky</t>
  </si>
  <si>
    <t>Cena  díla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</si>
</sst>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8"/>
      <name val="Calibri"/>
      <family val="2"/>
      <charset val="238"/>
      <scheme val="minor"/>
    </font>
    <font>
      <b/>
      <i/>
      <sz val="9"/>
      <color rgb="FF000000"/>
      <name val="Tahoma"/>
      <family val="2"/>
      <charset val="238"/>
    </font>
    <font>
      <sz val="8"/>
      <color rgb="FF000000"/>
      <name val="Aptos Narrow"/>
      <family val="2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CE9D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4" fillId="7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left" vertical="center" wrapText="1"/>
    </xf>
    <xf numFmtId="4" fontId="3" fillId="6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4" fontId="2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" fontId="9" fillId="0" borderId="0" xfId="0" applyNumberFormat="1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6B851-479C-4196-8172-1BD8369DAE99}">
  <dimension ref="A1:L141"/>
  <sheetViews>
    <sheetView tabSelected="1" zoomScale="115" zoomScaleNormal="115" workbookViewId="0">
      <pane ySplit="1" topLeftCell="A122" activePane="bottomLeft" state="frozen"/>
      <selection pane="bottomLeft" activeCell="D147" sqref="D147"/>
    </sheetView>
  </sheetViews>
  <sheetFormatPr defaultRowHeight="15" x14ac:dyDescent="0.25"/>
  <cols>
    <col min="1" max="1" width="8.85546875" style="6"/>
    <col min="2" max="2" width="25.7109375" style="16" customWidth="1"/>
    <col min="3" max="3" width="3.5703125" style="16" bestFit="1" customWidth="1"/>
    <col min="4" max="4" width="6.28515625" style="17" customWidth="1"/>
    <col min="5" max="5" width="7.42578125" style="17" customWidth="1"/>
    <col min="6" max="6" width="9.28515625" style="20" customWidth="1"/>
    <col min="7" max="7" width="10.42578125" style="9" customWidth="1"/>
    <col min="8" max="8" width="22.28515625" style="9" customWidth="1"/>
    <col min="9" max="9" width="17.5703125" style="9" customWidth="1"/>
    <col min="10" max="10" width="18.28515625" style="9" customWidth="1"/>
    <col min="11" max="11" width="22.7109375" style="9" customWidth="1"/>
    <col min="12" max="12" width="16.5703125" style="9" customWidth="1"/>
  </cols>
  <sheetData>
    <row r="1" spans="1:12" ht="42" x14ac:dyDescent="0.25">
      <c r="A1" s="5" t="s">
        <v>205</v>
      </c>
      <c r="B1" s="1" t="s">
        <v>0</v>
      </c>
      <c r="C1" s="1" t="s">
        <v>207</v>
      </c>
      <c r="D1" s="2" t="s">
        <v>1</v>
      </c>
      <c r="E1" s="3" t="s">
        <v>206</v>
      </c>
      <c r="F1" s="4" t="s">
        <v>199</v>
      </c>
      <c r="G1" s="3" t="s">
        <v>184</v>
      </c>
      <c r="H1" s="3" t="s">
        <v>197</v>
      </c>
      <c r="I1" s="3" t="s">
        <v>196</v>
      </c>
      <c r="J1" s="3" t="s">
        <v>195</v>
      </c>
      <c r="K1" s="3" t="s">
        <v>194</v>
      </c>
      <c r="L1" s="3" t="s">
        <v>184</v>
      </c>
    </row>
    <row r="2" spans="1:12" ht="142.9" customHeight="1" x14ac:dyDescent="0.25">
      <c r="A2" s="6">
        <v>1</v>
      </c>
      <c r="B2" s="7" t="s">
        <v>5</v>
      </c>
      <c r="C2" s="7" t="s">
        <v>3</v>
      </c>
      <c r="D2" s="15">
        <v>1</v>
      </c>
      <c r="E2" s="8">
        <v>0</v>
      </c>
      <c r="F2" s="18">
        <f>D2*E2</f>
        <v>0</v>
      </c>
      <c r="G2" s="9" t="s">
        <v>185</v>
      </c>
      <c r="H2" s="10" t="s">
        <v>198</v>
      </c>
      <c r="I2" s="11" t="s">
        <v>171</v>
      </c>
      <c r="J2" s="9" t="s">
        <v>187</v>
      </c>
      <c r="K2" s="12" t="s">
        <v>190</v>
      </c>
      <c r="L2" s="13" t="s">
        <v>4</v>
      </c>
    </row>
    <row r="3" spans="1:12" ht="118.15" customHeight="1" x14ac:dyDescent="0.25">
      <c r="A3" s="6">
        <v>2</v>
      </c>
      <c r="B3" s="14" t="s">
        <v>8</v>
      </c>
      <c r="C3" s="14" t="s">
        <v>3</v>
      </c>
      <c r="D3" s="15">
        <v>1</v>
      </c>
      <c r="E3" s="15">
        <v>0</v>
      </c>
      <c r="F3" s="18">
        <f t="shared" ref="F3:F66" si="0">D3*E3</f>
        <v>0</v>
      </c>
      <c r="G3" s="9" t="s">
        <v>185</v>
      </c>
      <c r="H3" s="10" t="s">
        <v>191</v>
      </c>
      <c r="I3" s="11" t="s">
        <v>7</v>
      </c>
      <c r="J3" s="9" t="s">
        <v>187</v>
      </c>
      <c r="K3" s="12" t="s">
        <v>190</v>
      </c>
      <c r="L3" s="13" t="s">
        <v>4</v>
      </c>
    </row>
    <row r="4" spans="1:12" ht="42" x14ac:dyDescent="0.25">
      <c r="A4" s="6">
        <v>3</v>
      </c>
      <c r="B4" s="7" t="s">
        <v>193</v>
      </c>
      <c r="C4" s="7" t="s">
        <v>3</v>
      </c>
      <c r="D4" s="21">
        <v>9</v>
      </c>
      <c r="E4" s="8">
        <v>0</v>
      </c>
      <c r="F4" s="18">
        <f t="shared" si="0"/>
        <v>0</v>
      </c>
      <c r="G4" s="9" t="s">
        <v>185</v>
      </c>
      <c r="H4" s="10" t="s">
        <v>10</v>
      </c>
      <c r="I4" s="11" t="s">
        <v>9</v>
      </c>
      <c r="J4" s="9" t="s">
        <v>187</v>
      </c>
      <c r="K4" s="12" t="s">
        <v>190</v>
      </c>
      <c r="L4" s="13" t="s">
        <v>4</v>
      </c>
    </row>
    <row r="5" spans="1:12" ht="38.25" x14ac:dyDescent="0.25">
      <c r="A5" s="6">
        <v>4</v>
      </c>
      <c r="B5" s="22" t="s">
        <v>200</v>
      </c>
      <c r="C5" s="7" t="s">
        <v>3</v>
      </c>
      <c r="D5" s="15">
        <v>1</v>
      </c>
      <c r="E5" s="8">
        <v>0</v>
      </c>
      <c r="F5" s="18">
        <f t="shared" si="0"/>
        <v>0</v>
      </c>
      <c r="G5" s="9" t="s">
        <v>185</v>
      </c>
      <c r="H5" s="10" t="s">
        <v>12</v>
      </c>
      <c r="I5" s="11" t="s">
        <v>11</v>
      </c>
      <c r="J5" s="9" t="s">
        <v>187</v>
      </c>
      <c r="K5" s="12" t="s">
        <v>190</v>
      </c>
      <c r="L5" s="13" t="s">
        <v>4</v>
      </c>
    </row>
    <row r="6" spans="1:12" x14ac:dyDescent="0.25">
      <c r="A6" s="6">
        <v>5</v>
      </c>
      <c r="B6" s="7" t="s">
        <v>171</v>
      </c>
      <c r="C6" s="7" t="s">
        <v>3</v>
      </c>
      <c r="D6" s="15">
        <v>1</v>
      </c>
      <c r="E6" s="8">
        <v>0</v>
      </c>
      <c r="F6" s="18">
        <f t="shared" si="0"/>
        <v>0</v>
      </c>
      <c r="G6" s="9" t="s">
        <v>185</v>
      </c>
      <c r="H6" s="10"/>
      <c r="I6" s="11"/>
      <c r="J6" s="9" t="s">
        <v>187</v>
      </c>
      <c r="K6" s="12" t="s">
        <v>13</v>
      </c>
      <c r="L6" s="13"/>
    </row>
    <row r="7" spans="1:12" x14ac:dyDescent="0.25">
      <c r="A7" s="6">
        <v>6</v>
      </c>
      <c r="B7" s="7" t="s">
        <v>7</v>
      </c>
      <c r="C7" s="7" t="s">
        <v>3</v>
      </c>
      <c r="D7" s="15">
        <v>1</v>
      </c>
      <c r="E7" s="8">
        <v>0</v>
      </c>
      <c r="F7" s="18">
        <f t="shared" si="0"/>
        <v>0</v>
      </c>
      <c r="G7" s="9" t="s">
        <v>185</v>
      </c>
      <c r="H7" s="10"/>
      <c r="I7" s="11"/>
      <c r="J7" s="9" t="s">
        <v>187</v>
      </c>
      <c r="K7" s="12" t="s">
        <v>13</v>
      </c>
      <c r="L7" s="13"/>
    </row>
    <row r="8" spans="1:12" x14ac:dyDescent="0.25">
      <c r="A8" s="6">
        <v>7</v>
      </c>
      <c r="B8" s="7" t="s">
        <v>9</v>
      </c>
      <c r="C8" s="7" t="s">
        <v>3</v>
      </c>
      <c r="D8" s="21">
        <v>9</v>
      </c>
      <c r="E8" s="8">
        <v>0</v>
      </c>
      <c r="F8" s="18">
        <f t="shared" si="0"/>
        <v>0</v>
      </c>
      <c r="G8" s="9" t="s">
        <v>185</v>
      </c>
      <c r="H8" s="23" t="s">
        <v>201</v>
      </c>
      <c r="I8" s="11"/>
      <c r="J8" s="9" t="s">
        <v>187</v>
      </c>
      <c r="K8" s="12" t="s">
        <v>13</v>
      </c>
      <c r="L8" s="13"/>
    </row>
    <row r="9" spans="1:12" x14ac:dyDescent="0.25">
      <c r="A9" s="6">
        <v>8</v>
      </c>
      <c r="B9" s="7" t="s">
        <v>11</v>
      </c>
      <c r="C9" s="7" t="s">
        <v>3</v>
      </c>
      <c r="D9" s="15">
        <v>1</v>
      </c>
      <c r="E9" s="8">
        <v>0</v>
      </c>
      <c r="F9" s="18">
        <f t="shared" si="0"/>
        <v>0</v>
      </c>
      <c r="G9" s="9" t="s">
        <v>185</v>
      </c>
      <c r="H9" s="10"/>
      <c r="I9" s="11"/>
      <c r="J9" s="9" t="s">
        <v>187</v>
      </c>
      <c r="K9" s="12" t="s">
        <v>13</v>
      </c>
      <c r="L9" s="13"/>
    </row>
    <row r="10" spans="1:12" x14ac:dyDescent="0.25">
      <c r="A10" s="6">
        <v>9</v>
      </c>
      <c r="B10" s="7" t="s">
        <v>202</v>
      </c>
      <c r="C10" s="7" t="s">
        <v>16</v>
      </c>
      <c r="D10" s="15">
        <v>8</v>
      </c>
      <c r="E10" s="8">
        <v>0</v>
      </c>
      <c r="F10" s="18">
        <f t="shared" si="0"/>
        <v>0</v>
      </c>
      <c r="G10" s="9" t="s">
        <v>185</v>
      </c>
      <c r="H10" s="10" t="s">
        <v>172</v>
      </c>
      <c r="I10" s="11" t="s">
        <v>15</v>
      </c>
      <c r="J10" s="9" t="s">
        <v>147</v>
      </c>
      <c r="K10" s="12" t="s">
        <v>14</v>
      </c>
      <c r="L10" s="13"/>
    </row>
    <row r="11" spans="1:12" x14ac:dyDescent="0.25">
      <c r="A11" s="6">
        <v>10</v>
      </c>
      <c r="B11" s="7" t="s">
        <v>17</v>
      </c>
      <c r="C11" s="7" t="s">
        <v>16</v>
      </c>
      <c r="D11" s="15">
        <v>8</v>
      </c>
      <c r="E11" s="8">
        <v>0</v>
      </c>
      <c r="F11" s="18">
        <f t="shared" si="0"/>
        <v>0</v>
      </c>
      <c r="G11" s="9" t="s">
        <v>185</v>
      </c>
      <c r="H11" s="10" t="s">
        <v>172</v>
      </c>
      <c r="I11" s="11" t="s">
        <v>15</v>
      </c>
      <c r="J11" s="9" t="s">
        <v>147</v>
      </c>
      <c r="K11" s="12" t="s">
        <v>14</v>
      </c>
      <c r="L11" s="13"/>
    </row>
    <row r="12" spans="1:12" ht="22.5" x14ac:dyDescent="0.25">
      <c r="A12" s="6">
        <v>11</v>
      </c>
      <c r="B12" s="7" t="s">
        <v>20</v>
      </c>
      <c r="C12" s="7" t="s">
        <v>3</v>
      </c>
      <c r="D12" s="15">
        <v>1</v>
      </c>
      <c r="E12" s="8">
        <v>0</v>
      </c>
      <c r="F12" s="18">
        <f t="shared" si="0"/>
        <v>0</v>
      </c>
      <c r="G12" s="9">
        <v>1</v>
      </c>
      <c r="H12" s="10" t="s">
        <v>19</v>
      </c>
      <c r="I12" s="11" t="s">
        <v>15</v>
      </c>
      <c r="J12" s="9" t="s">
        <v>147</v>
      </c>
      <c r="K12" s="12" t="s">
        <v>14</v>
      </c>
      <c r="L12" s="13" t="s">
        <v>18</v>
      </c>
    </row>
    <row r="13" spans="1:12" ht="22.5" x14ac:dyDescent="0.25">
      <c r="A13" s="6">
        <v>12</v>
      </c>
      <c r="B13" s="7" t="s">
        <v>22</v>
      </c>
      <c r="C13" s="7" t="s">
        <v>3</v>
      </c>
      <c r="D13" s="15">
        <v>3</v>
      </c>
      <c r="E13" s="8">
        <v>0</v>
      </c>
      <c r="F13" s="18">
        <f t="shared" si="0"/>
        <v>0</v>
      </c>
      <c r="G13" s="9">
        <v>1</v>
      </c>
      <c r="H13" s="10" t="s">
        <v>21</v>
      </c>
      <c r="I13" s="11" t="s">
        <v>15</v>
      </c>
      <c r="J13" s="9" t="s">
        <v>147</v>
      </c>
      <c r="K13" s="12" t="s">
        <v>14</v>
      </c>
      <c r="L13" s="13" t="s">
        <v>18</v>
      </c>
    </row>
    <row r="14" spans="1:12" x14ac:dyDescent="0.25">
      <c r="A14" s="6">
        <v>13</v>
      </c>
      <c r="B14" s="7" t="s">
        <v>24</v>
      </c>
      <c r="C14" s="7" t="s">
        <v>3</v>
      </c>
      <c r="D14" s="15">
        <v>1</v>
      </c>
      <c r="E14" s="8">
        <v>0</v>
      </c>
      <c r="F14" s="18">
        <f t="shared" si="0"/>
        <v>0</v>
      </c>
      <c r="G14" s="9">
        <v>1</v>
      </c>
      <c r="H14" s="10" t="s">
        <v>23</v>
      </c>
      <c r="I14" s="11" t="s">
        <v>15</v>
      </c>
      <c r="J14" s="9" t="s">
        <v>147</v>
      </c>
      <c r="K14" s="12" t="s">
        <v>14</v>
      </c>
      <c r="L14" s="13" t="s">
        <v>18</v>
      </c>
    </row>
    <row r="15" spans="1:12" ht="21" x14ac:dyDescent="0.25">
      <c r="A15" s="6">
        <v>14</v>
      </c>
      <c r="B15" s="7" t="s">
        <v>26</v>
      </c>
      <c r="C15" s="7" t="s">
        <v>16</v>
      </c>
      <c r="D15" s="15">
        <v>8</v>
      </c>
      <c r="E15" s="8">
        <v>0</v>
      </c>
      <c r="F15" s="18">
        <f t="shared" si="0"/>
        <v>0</v>
      </c>
      <c r="G15" s="9">
        <v>1</v>
      </c>
      <c r="H15" s="10" t="s">
        <v>25</v>
      </c>
      <c r="I15" s="11" t="s">
        <v>15</v>
      </c>
      <c r="J15" s="9" t="s">
        <v>147</v>
      </c>
      <c r="K15" s="12" t="s">
        <v>14</v>
      </c>
      <c r="L15" s="13" t="s">
        <v>18</v>
      </c>
    </row>
    <row r="16" spans="1:12" ht="33.75" x14ac:dyDescent="0.25">
      <c r="A16" s="6">
        <v>15</v>
      </c>
      <c r="B16" s="14" t="s">
        <v>28</v>
      </c>
      <c r="C16" s="14" t="s">
        <v>3</v>
      </c>
      <c r="D16" s="15">
        <v>3</v>
      </c>
      <c r="E16" s="15">
        <v>0</v>
      </c>
      <c r="F16" s="18">
        <f t="shared" si="0"/>
        <v>0</v>
      </c>
      <c r="G16" s="9">
        <v>2</v>
      </c>
      <c r="H16" s="23" t="s">
        <v>203</v>
      </c>
      <c r="I16" s="11" t="s">
        <v>15</v>
      </c>
      <c r="J16" s="9" t="s">
        <v>147</v>
      </c>
      <c r="K16" s="12" t="s">
        <v>14</v>
      </c>
      <c r="L16" s="13" t="s">
        <v>27</v>
      </c>
    </row>
    <row r="17" spans="1:12" ht="21" x14ac:dyDescent="0.25">
      <c r="A17" s="6">
        <v>16</v>
      </c>
      <c r="B17" s="7" t="s">
        <v>26</v>
      </c>
      <c r="C17" s="7" t="s">
        <v>16</v>
      </c>
      <c r="D17" s="21">
        <v>2</v>
      </c>
      <c r="E17" s="8">
        <v>0</v>
      </c>
      <c r="F17" s="18">
        <f t="shared" si="0"/>
        <v>0</v>
      </c>
      <c r="G17" s="9">
        <v>2</v>
      </c>
      <c r="H17" s="10" t="s">
        <v>25</v>
      </c>
      <c r="I17" s="11" t="s">
        <v>15</v>
      </c>
      <c r="J17" s="9" t="s">
        <v>147</v>
      </c>
      <c r="K17" s="12" t="s">
        <v>14</v>
      </c>
      <c r="L17" s="13" t="s">
        <v>27</v>
      </c>
    </row>
    <row r="18" spans="1:12" x14ac:dyDescent="0.25">
      <c r="A18" s="6">
        <v>17</v>
      </c>
      <c r="B18" s="14" t="s">
        <v>31</v>
      </c>
      <c r="C18" s="14" t="s">
        <v>3</v>
      </c>
      <c r="D18" s="15">
        <v>1</v>
      </c>
      <c r="E18" s="15">
        <v>0</v>
      </c>
      <c r="F18" s="18">
        <f t="shared" si="0"/>
        <v>0</v>
      </c>
      <c r="G18" s="9">
        <v>4</v>
      </c>
      <c r="H18" s="10" t="s">
        <v>30</v>
      </c>
      <c r="I18" s="11" t="s">
        <v>15</v>
      </c>
      <c r="J18" s="9" t="s">
        <v>147</v>
      </c>
      <c r="K18" s="12" t="s">
        <v>14</v>
      </c>
      <c r="L18" s="13" t="s">
        <v>29</v>
      </c>
    </row>
    <row r="19" spans="1:12" ht="22.5" x14ac:dyDescent="0.25">
      <c r="A19" s="6">
        <v>18</v>
      </c>
      <c r="B19" s="14" t="s">
        <v>32</v>
      </c>
      <c r="C19" s="14" t="s">
        <v>3</v>
      </c>
      <c r="D19" s="15">
        <v>3</v>
      </c>
      <c r="E19" s="15">
        <v>0</v>
      </c>
      <c r="F19" s="18">
        <f t="shared" si="0"/>
        <v>0</v>
      </c>
      <c r="G19" s="9">
        <v>4</v>
      </c>
      <c r="H19" s="10" t="s">
        <v>21</v>
      </c>
      <c r="I19" s="11" t="s">
        <v>15</v>
      </c>
      <c r="J19" s="9" t="s">
        <v>147</v>
      </c>
      <c r="K19" s="12" t="s">
        <v>14</v>
      </c>
      <c r="L19" s="13" t="s">
        <v>29</v>
      </c>
    </row>
    <row r="20" spans="1:12" ht="21" x14ac:dyDescent="0.25">
      <c r="A20" s="6">
        <v>19</v>
      </c>
      <c r="B20" s="7" t="s">
        <v>26</v>
      </c>
      <c r="C20" s="7" t="s">
        <v>16</v>
      </c>
      <c r="D20" s="21">
        <v>4</v>
      </c>
      <c r="E20" s="8">
        <v>0</v>
      </c>
      <c r="F20" s="18">
        <f t="shared" si="0"/>
        <v>0</v>
      </c>
      <c r="G20" s="9">
        <v>4</v>
      </c>
      <c r="H20" s="10" t="s">
        <v>25</v>
      </c>
      <c r="I20" s="11" t="s">
        <v>15</v>
      </c>
      <c r="J20" s="9" t="s">
        <v>147</v>
      </c>
      <c r="K20" s="12" t="s">
        <v>14</v>
      </c>
      <c r="L20" s="13" t="s">
        <v>29</v>
      </c>
    </row>
    <row r="21" spans="1:12" ht="21" x14ac:dyDescent="0.25">
      <c r="A21" s="6">
        <v>20</v>
      </c>
      <c r="B21" s="7" t="s">
        <v>36</v>
      </c>
      <c r="C21" s="7" t="s">
        <v>16</v>
      </c>
      <c r="D21" s="15">
        <v>8</v>
      </c>
      <c r="E21" s="8">
        <v>0</v>
      </c>
      <c r="F21" s="18">
        <f t="shared" si="0"/>
        <v>0</v>
      </c>
      <c r="G21" s="9">
        <v>1</v>
      </c>
      <c r="H21" s="10"/>
      <c r="I21" s="11" t="s">
        <v>34</v>
      </c>
      <c r="J21" s="9" t="s">
        <v>2</v>
      </c>
      <c r="K21" s="12" t="s">
        <v>14</v>
      </c>
      <c r="L21" s="13" t="s">
        <v>35</v>
      </c>
    </row>
    <row r="22" spans="1:12" ht="21" x14ac:dyDescent="0.25">
      <c r="A22" s="6">
        <v>21</v>
      </c>
      <c r="B22" s="7" t="s">
        <v>37</v>
      </c>
      <c r="C22" s="7" t="s">
        <v>16</v>
      </c>
      <c r="D22" s="15">
        <v>8</v>
      </c>
      <c r="E22" s="8">
        <v>0</v>
      </c>
      <c r="F22" s="18">
        <f t="shared" si="0"/>
        <v>0</v>
      </c>
      <c r="G22" s="9">
        <v>1</v>
      </c>
      <c r="H22" s="10"/>
      <c r="I22" s="11" t="s">
        <v>34</v>
      </c>
      <c r="J22" s="9" t="s">
        <v>2</v>
      </c>
      <c r="K22" s="12" t="s">
        <v>14</v>
      </c>
      <c r="L22" s="13" t="s">
        <v>35</v>
      </c>
    </row>
    <row r="23" spans="1:12" ht="21" x14ac:dyDescent="0.25">
      <c r="A23" s="6">
        <v>22</v>
      </c>
      <c r="B23" s="7" t="s">
        <v>38</v>
      </c>
      <c r="C23" s="7" t="s">
        <v>16</v>
      </c>
      <c r="D23" s="15">
        <v>10</v>
      </c>
      <c r="E23" s="8">
        <v>0</v>
      </c>
      <c r="F23" s="18">
        <f t="shared" si="0"/>
        <v>0</v>
      </c>
      <c r="G23" s="9">
        <v>1</v>
      </c>
      <c r="H23" s="10"/>
      <c r="I23" s="11" t="s">
        <v>34</v>
      </c>
      <c r="J23" s="9" t="s">
        <v>2</v>
      </c>
      <c r="K23" s="12" t="s">
        <v>14</v>
      </c>
      <c r="L23" s="13" t="s">
        <v>35</v>
      </c>
    </row>
    <row r="24" spans="1:12" ht="21" x14ac:dyDescent="0.25">
      <c r="A24" s="6">
        <v>23</v>
      </c>
      <c r="B24" s="7" t="s">
        <v>39</v>
      </c>
      <c r="C24" s="7" t="s">
        <v>16</v>
      </c>
      <c r="D24" s="15">
        <v>8</v>
      </c>
      <c r="E24" s="8">
        <v>0</v>
      </c>
      <c r="F24" s="18">
        <f t="shared" si="0"/>
        <v>0</v>
      </c>
      <c r="G24" s="9">
        <v>1</v>
      </c>
      <c r="H24" s="10"/>
      <c r="I24" s="11" t="s">
        <v>34</v>
      </c>
      <c r="J24" s="9" t="s">
        <v>2</v>
      </c>
      <c r="K24" s="12" t="s">
        <v>14</v>
      </c>
      <c r="L24" s="13" t="s">
        <v>35</v>
      </c>
    </row>
    <row r="25" spans="1:12" ht="22.5" x14ac:dyDescent="0.25">
      <c r="A25" s="6">
        <v>24</v>
      </c>
      <c r="B25" s="7" t="s">
        <v>42</v>
      </c>
      <c r="C25" s="7" t="s">
        <v>3</v>
      </c>
      <c r="D25" s="15">
        <v>1</v>
      </c>
      <c r="E25" s="8">
        <v>0</v>
      </c>
      <c r="F25" s="18">
        <f t="shared" si="0"/>
        <v>0</v>
      </c>
      <c r="G25" s="9">
        <v>1</v>
      </c>
      <c r="H25" s="10" t="s">
        <v>41</v>
      </c>
      <c r="I25" s="11" t="s">
        <v>34</v>
      </c>
      <c r="J25" s="9" t="s">
        <v>2</v>
      </c>
      <c r="K25" s="12" t="s">
        <v>14</v>
      </c>
      <c r="L25" s="13" t="s">
        <v>40</v>
      </c>
    </row>
    <row r="26" spans="1:12" x14ac:dyDescent="0.25">
      <c r="A26" s="6">
        <v>25</v>
      </c>
      <c r="B26" s="7" t="s">
        <v>44</v>
      </c>
      <c r="C26" s="7" t="s">
        <v>3</v>
      </c>
      <c r="D26" s="15">
        <v>1</v>
      </c>
      <c r="E26" s="8">
        <v>0</v>
      </c>
      <c r="F26" s="18">
        <f t="shared" si="0"/>
        <v>0</v>
      </c>
      <c r="G26" s="9">
        <v>1</v>
      </c>
      <c r="H26" s="10" t="s">
        <v>43</v>
      </c>
      <c r="I26" s="11" t="s">
        <v>34</v>
      </c>
      <c r="J26" s="9" t="s">
        <v>2</v>
      </c>
      <c r="K26" s="12" t="s">
        <v>14</v>
      </c>
      <c r="L26" s="13" t="s">
        <v>40</v>
      </c>
    </row>
    <row r="27" spans="1:12" ht="22.5" x14ac:dyDescent="0.25">
      <c r="A27" s="6">
        <v>26</v>
      </c>
      <c r="B27" s="7" t="s">
        <v>46</v>
      </c>
      <c r="C27" s="7" t="s">
        <v>3</v>
      </c>
      <c r="D27" s="15">
        <v>3</v>
      </c>
      <c r="E27" s="8">
        <v>0</v>
      </c>
      <c r="F27" s="18">
        <f t="shared" si="0"/>
        <v>0</v>
      </c>
      <c r="G27" s="9">
        <v>1</v>
      </c>
      <c r="H27" s="10" t="s">
        <v>45</v>
      </c>
      <c r="I27" s="11" t="s">
        <v>34</v>
      </c>
      <c r="J27" s="9" t="s">
        <v>2</v>
      </c>
      <c r="K27" s="12" t="s">
        <v>14</v>
      </c>
      <c r="L27" s="13" t="s">
        <v>40</v>
      </c>
    </row>
    <row r="28" spans="1:12" x14ac:dyDescent="0.25">
      <c r="A28" s="6">
        <v>27</v>
      </c>
      <c r="B28" s="7" t="s">
        <v>48</v>
      </c>
      <c r="C28" s="7" t="s">
        <v>3</v>
      </c>
      <c r="D28" s="15">
        <v>12</v>
      </c>
      <c r="E28" s="8">
        <v>0</v>
      </c>
      <c r="F28" s="18">
        <f t="shared" si="0"/>
        <v>0</v>
      </c>
      <c r="G28" s="9">
        <v>1</v>
      </c>
      <c r="H28" s="10" t="s">
        <v>47</v>
      </c>
      <c r="I28" s="11" t="s">
        <v>34</v>
      </c>
      <c r="J28" s="9" t="s">
        <v>2</v>
      </c>
      <c r="K28" s="12" t="s">
        <v>14</v>
      </c>
      <c r="L28" s="13" t="s">
        <v>40</v>
      </c>
    </row>
    <row r="29" spans="1:12" ht="22.5" x14ac:dyDescent="0.25">
      <c r="A29" s="6">
        <v>28</v>
      </c>
      <c r="B29" s="7" t="s">
        <v>50</v>
      </c>
      <c r="C29" s="7" t="s">
        <v>3</v>
      </c>
      <c r="D29" s="15">
        <v>12</v>
      </c>
      <c r="E29" s="8">
        <v>0</v>
      </c>
      <c r="F29" s="18">
        <f t="shared" si="0"/>
        <v>0</v>
      </c>
      <c r="G29" s="9">
        <v>1</v>
      </c>
      <c r="H29" s="10" t="s">
        <v>49</v>
      </c>
      <c r="I29" s="11" t="s">
        <v>34</v>
      </c>
      <c r="J29" s="9" t="s">
        <v>2</v>
      </c>
      <c r="K29" s="12" t="s">
        <v>14</v>
      </c>
      <c r="L29" s="13" t="s">
        <v>40</v>
      </c>
    </row>
    <row r="30" spans="1:12" x14ac:dyDescent="0.25">
      <c r="A30" s="6">
        <v>29</v>
      </c>
      <c r="B30" s="7" t="s">
        <v>52</v>
      </c>
      <c r="C30" s="7" t="s">
        <v>53</v>
      </c>
      <c r="D30" s="15">
        <v>18</v>
      </c>
      <c r="E30" s="8">
        <v>0</v>
      </c>
      <c r="F30" s="18">
        <f t="shared" si="0"/>
        <v>0</v>
      </c>
      <c r="G30" s="9">
        <v>1</v>
      </c>
      <c r="H30" s="10" t="s">
        <v>51</v>
      </c>
      <c r="I30" s="11" t="s">
        <v>34</v>
      </c>
      <c r="J30" s="9" t="s">
        <v>2</v>
      </c>
      <c r="K30" s="12" t="s">
        <v>14</v>
      </c>
      <c r="L30" s="13" t="s">
        <v>40</v>
      </c>
    </row>
    <row r="31" spans="1:12" x14ac:dyDescent="0.25">
      <c r="A31" s="6">
        <v>30</v>
      </c>
      <c r="B31" s="7" t="s">
        <v>54</v>
      </c>
      <c r="C31" s="7" t="s">
        <v>3</v>
      </c>
      <c r="D31" s="15">
        <v>9</v>
      </c>
      <c r="E31" s="8">
        <v>0</v>
      </c>
      <c r="F31" s="18">
        <f t="shared" si="0"/>
        <v>0</v>
      </c>
      <c r="G31" s="9">
        <v>1</v>
      </c>
      <c r="H31" s="10" t="s">
        <v>51</v>
      </c>
      <c r="I31" s="11" t="s">
        <v>34</v>
      </c>
      <c r="J31" s="9" t="s">
        <v>2</v>
      </c>
      <c r="K31" s="12" t="s">
        <v>14</v>
      </c>
      <c r="L31" s="13" t="s">
        <v>40</v>
      </c>
    </row>
    <row r="32" spans="1:12" ht="22.5" x14ac:dyDescent="0.25">
      <c r="A32" s="6">
        <v>31</v>
      </c>
      <c r="B32" s="7" t="s">
        <v>56</v>
      </c>
      <c r="C32" s="7" t="s">
        <v>3</v>
      </c>
      <c r="D32" s="15">
        <v>18</v>
      </c>
      <c r="E32" s="8">
        <v>0</v>
      </c>
      <c r="F32" s="18">
        <f t="shared" si="0"/>
        <v>0</v>
      </c>
      <c r="G32" s="9">
        <v>1</v>
      </c>
      <c r="H32" s="10" t="s">
        <v>55</v>
      </c>
      <c r="I32" s="11" t="s">
        <v>34</v>
      </c>
      <c r="J32" s="9" t="s">
        <v>2</v>
      </c>
      <c r="K32" s="12" t="s">
        <v>14</v>
      </c>
      <c r="L32" s="13" t="s">
        <v>40</v>
      </c>
    </row>
    <row r="33" spans="1:12" x14ac:dyDescent="0.25">
      <c r="A33" s="6">
        <v>32</v>
      </c>
      <c r="B33" s="7" t="s">
        <v>58</v>
      </c>
      <c r="C33" s="7" t="s">
        <v>3</v>
      </c>
      <c r="D33" s="15">
        <v>1</v>
      </c>
      <c r="E33" s="8">
        <v>0</v>
      </c>
      <c r="F33" s="18">
        <f t="shared" si="0"/>
        <v>0</v>
      </c>
      <c r="G33" s="9">
        <v>1</v>
      </c>
      <c r="H33" s="10"/>
      <c r="I33" s="11" t="s">
        <v>34</v>
      </c>
      <c r="J33" s="9" t="s">
        <v>2</v>
      </c>
      <c r="K33" s="12" t="s">
        <v>14</v>
      </c>
      <c r="L33" s="13" t="s">
        <v>57</v>
      </c>
    </row>
    <row r="34" spans="1:12" ht="22.5" x14ac:dyDescent="0.25">
      <c r="A34" s="6">
        <v>33</v>
      </c>
      <c r="B34" s="7" t="s">
        <v>60</v>
      </c>
      <c r="C34" s="7" t="s">
        <v>3</v>
      </c>
      <c r="D34" s="15">
        <v>1</v>
      </c>
      <c r="E34" s="8">
        <v>0</v>
      </c>
      <c r="F34" s="18">
        <f t="shared" si="0"/>
        <v>0</v>
      </c>
      <c r="G34" s="9">
        <v>1</v>
      </c>
      <c r="H34" s="10" t="s">
        <v>59</v>
      </c>
      <c r="I34" s="11" t="s">
        <v>34</v>
      </c>
      <c r="J34" s="9" t="s">
        <v>2</v>
      </c>
      <c r="K34" s="12" t="s">
        <v>14</v>
      </c>
      <c r="L34" s="13" t="s">
        <v>57</v>
      </c>
    </row>
    <row r="35" spans="1:12" ht="33.75" x14ac:dyDescent="0.25">
      <c r="A35" s="6">
        <v>34</v>
      </c>
      <c r="B35" s="7" t="s">
        <v>61</v>
      </c>
      <c r="C35" s="7" t="s">
        <v>3</v>
      </c>
      <c r="D35" s="15">
        <v>1</v>
      </c>
      <c r="E35" s="8">
        <v>0</v>
      </c>
      <c r="F35" s="18">
        <f t="shared" si="0"/>
        <v>0</v>
      </c>
      <c r="G35" s="9">
        <v>1</v>
      </c>
      <c r="H35" s="10" t="s">
        <v>173</v>
      </c>
      <c r="I35" s="11" t="s">
        <v>34</v>
      </c>
      <c r="J35" s="9" t="s">
        <v>2</v>
      </c>
      <c r="K35" s="12" t="s">
        <v>14</v>
      </c>
      <c r="L35" s="13" t="s">
        <v>57</v>
      </c>
    </row>
    <row r="36" spans="1:12" ht="33.75" x14ac:dyDescent="0.25">
      <c r="A36" s="6">
        <v>35</v>
      </c>
      <c r="B36" s="7" t="s">
        <v>63</v>
      </c>
      <c r="C36" s="7" t="s">
        <v>3</v>
      </c>
      <c r="D36" s="15">
        <v>1</v>
      </c>
      <c r="E36" s="8">
        <v>0</v>
      </c>
      <c r="F36" s="18">
        <f t="shared" si="0"/>
        <v>0</v>
      </c>
      <c r="G36" s="9">
        <v>1</v>
      </c>
      <c r="H36" s="10" t="s">
        <v>62</v>
      </c>
      <c r="I36" s="11" t="s">
        <v>34</v>
      </c>
      <c r="J36" s="9" t="s">
        <v>2</v>
      </c>
      <c r="K36" s="12" t="s">
        <v>14</v>
      </c>
      <c r="L36" s="13" t="s">
        <v>57</v>
      </c>
    </row>
    <row r="37" spans="1:12" x14ac:dyDescent="0.25">
      <c r="A37" s="6">
        <v>36</v>
      </c>
      <c r="B37" s="7" t="s">
        <v>65</v>
      </c>
      <c r="C37" s="7" t="s">
        <v>3</v>
      </c>
      <c r="D37" s="15">
        <v>3</v>
      </c>
      <c r="E37" s="8">
        <v>0</v>
      </c>
      <c r="F37" s="18">
        <f t="shared" si="0"/>
        <v>0</v>
      </c>
      <c r="G37" s="9">
        <v>1</v>
      </c>
      <c r="H37" s="10" t="s">
        <v>64</v>
      </c>
      <c r="I37" s="11" t="s">
        <v>34</v>
      </c>
      <c r="J37" s="9" t="s">
        <v>2</v>
      </c>
      <c r="K37" s="12" t="s">
        <v>14</v>
      </c>
      <c r="L37" s="13" t="s">
        <v>57</v>
      </c>
    </row>
    <row r="38" spans="1:12" x14ac:dyDescent="0.25">
      <c r="A38" s="6">
        <v>37</v>
      </c>
      <c r="B38" s="7" t="s">
        <v>66</v>
      </c>
      <c r="C38" s="7" t="s">
        <v>3</v>
      </c>
      <c r="D38" s="15">
        <v>1</v>
      </c>
      <c r="E38" s="8">
        <v>0</v>
      </c>
      <c r="F38" s="18">
        <f t="shared" si="0"/>
        <v>0</v>
      </c>
      <c r="G38" s="9">
        <v>1</v>
      </c>
      <c r="H38" s="10" t="s">
        <v>174</v>
      </c>
      <c r="I38" s="11" t="s">
        <v>34</v>
      </c>
      <c r="J38" s="9" t="s">
        <v>2</v>
      </c>
      <c r="K38" s="12" t="s">
        <v>14</v>
      </c>
      <c r="L38" s="13" t="s">
        <v>57</v>
      </c>
    </row>
    <row r="39" spans="1:12" x14ac:dyDescent="0.25">
      <c r="A39" s="6">
        <v>38</v>
      </c>
      <c r="B39" s="7" t="s">
        <v>67</v>
      </c>
      <c r="C39" s="7" t="s">
        <v>3</v>
      </c>
      <c r="D39" s="15">
        <v>1</v>
      </c>
      <c r="E39" s="8">
        <v>0</v>
      </c>
      <c r="F39" s="18">
        <f t="shared" si="0"/>
        <v>0</v>
      </c>
      <c r="G39" s="9">
        <v>1</v>
      </c>
      <c r="H39" s="10" t="s">
        <v>6</v>
      </c>
      <c r="I39" s="11" t="s">
        <v>34</v>
      </c>
      <c r="J39" s="9" t="s">
        <v>2</v>
      </c>
      <c r="K39" s="12" t="s">
        <v>14</v>
      </c>
      <c r="L39" s="13" t="s">
        <v>57</v>
      </c>
    </row>
    <row r="40" spans="1:12" x14ac:dyDescent="0.25">
      <c r="A40" s="6">
        <v>39</v>
      </c>
      <c r="B40" s="7" t="s">
        <v>69</v>
      </c>
      <c r="C40" s="7" t="s">
        <v>3</v>
      </c>
      <c r="D40" s="15">
        <v>1</v>
      </c>
      <c r="E40" s="8">
        <v>0</v>
      </c>
      <c r="F40" s="18">
        <f t="shared" si="0"/>
        <v>0</v>
      </c>
      <c r="G40" s="9">
        <v>1</v>
      </c>
      <c r="H40" s="10" t="s">
        <v>68</v>
      </c>
      <c r="I40" s="11" t="s">
        <v>34</v>
      </c>
      <c r="J40" s="9" t="s">
        <v>2</v>
      </c>
      <c r="K40" s="12" t="s">
        <v>14</v>
      </c>
      <c r="L40" s="13" t="s">
        <v>57</v>
      </c>
    </row>
    <row r="41" spans="1:12" x14ac:dyDescent="0.25">
      <c r="A41" s="6">
        <v>40</v>
      </c>
      <c r="B41" s="7" t="s">
        <v>70</v>
      </c>
      <c r="C41" s="7" t="s">
        <v>3</v>
      </c>
      <c r="D41" s="15">
        <v>1</v>
      </c>
      <c r="E41" s="8">
        <v>0</v>
      </c>
      <c r="F41" s="18">
        <f t="shared" si="0"/>
        <v>0</v>
      </c>
      <c r="G41" s="9">
        <v>1</v>
      </c>
      <c r="H41" s="10" t="s">
        <v>68</v>
      </c>
      <c r="I41" s="11" t="s">
        <v>34</v>
      </c>
      <c r="J41" s="9" t="s">
        <v>2</v>
      </c>
      <c r="K41" s="12" t="s">
        <v>14</v>
      </c>
      <c r="L41" s="13" t="s">
        <v>57</v>
      </c>
    </row>
    <row r="42" spans="1:12" x14ac:dyDescent="0.25">
      <c r="A42" s="6">
        <v>41</v>
      </c>
      <c r="B42" s="7" t="s">
        <v>71</v>
      </c>
      <c r="C42" s="7" t="s">
        <v>3</v>
      </c>
      <c r="D42" s="15">
        <v>1</v>
      </c>
      <c r="E42" s="8">
        <v>0</v>
      </c>
      <c r="F42" s="18">
        <f t="shared" si="0"/>
        <v>0</v>
      </c>
      <c r="G42" s="9">
        <v>1</v>
      </c>
      <c r="H42" s="10" t="s">
        <v>68</v>
      </c>
      <c r="I42" s="11" t="s">
        <v>34</v>
      </c>
      <c r="J42" s="9" t="s">
        <v>2</v>
      </c>
      <c r="K42" s="12" t="s">
        <v>14</v>
      </c>
      <c r="L42" s="13" t="s">
        <v>57</v>
      </c>
    </row>
    <row r="43" spans="1:12" x14ac:dyDescent="0.25">
      <c r="A43" s="6">
        <v>42</v>
      </c>
      <c r="B43" s="7" t="s">
        <v>72</v>
      </c>
      <c r="C43" s="7" t="s">
        <v>3</v>
      </c>
      <c r="D43" s="15">
        <v>3</v>
      </c>
      <c r="E43" s="8">
        <v>0</v>
      </c>
      <c r="F43" s="18">
        <f t="shared" si="0"/>
        <v>0</v>
      </c>
      <c r="G43" s="9">
        <v>1</v>
      </c>
      <c r="H43" s="10" t="s">
        <v>68</v>
      </c>
      <c r="I43" s="11" t="s">
        <v>34</v>
      </c>
      <c r="J43" s="9" t="s">
        <v>2</v>
      </c>
      <c r="K43" s="12" t="s">
        <v>14</v>
      </c>
      <c r="L43" s="13" t="s">
        <v>57</v>
      </c>
    </row>
    <row r="44" spans="1:12" ht="21" x14ac:dyDescent="0.25">
      <c r="A44" s="6">
        <v>43</v>
      </c>
      <c r="B44" s="7" t="s">
        <v>73</v>
      </c>
      <c r="C44" s="7" t="s">
        <v>3</v>
      </c>
      <c r="D44" s="15">
        <v>1</v>
      </c>
      <c r="E44" s="8">
        <v>0</v>
      </c>
      <c r="F44" s="18">
        <f t="shared" si="0"/>
        <v>0</v>
      </c>
      <c r="G44" s="9">
        <v>1</v>
      </c>
      <c r="H44" s="10" t="s">
        <v>68</v>
      </c>
      <c r="I44" s="11" t="s">
        <v>34</v>
      </c>
      <c r="J44" s="9" t="s">
        <v>2</v>
      </c>
      <c r="K44" s="12" t="s">
        <v>14</v>
      </c>
      <c r="L44" s="13" t="s">
        <v>57</v>
      </c>
    </row>
    <row r="45" spans="1:12" ht="21" x14ac:dyDescent="0.25">
      <c r="A45" s="6">
        <v>44</v>
      </c>
      <c r="B45" s="7" t="s">
        <v>74</v>
      </c>
      <c r="C45" s="7" t="s">
        <v>3</v>
      </c>
      <c r="D45" s="15">
        <v>2</v>
      </c>
      <c r="E45" s="8">
        <v>0</v>
      </c>
      <c r="F45" s="18">
        <f t="shared" si="0"/>
        <v>0</v>
      </c>
      <c r="G45" s="9">
        <v>1</v>
      </c>
      <c r="H45" s="10" t="s">
        <v>68</v>
      </c>
      <c r="I45" s="11" t="s">
        <v>34</v>
      </c>
      <c r="J45" s="9" t="s">
        <v>2</v>
      </c>
      <c r="K45" s="12" t="s">
        <v>14</v>
      </c>
      <c r="L45" s="13" t="s">
        <v>57</v>
      </c>
    </row>
    <row r="46" spans="1:12" ht="22.5" x14ac:dyDescent="0.25">
      <c r="A46" s="6">
        <v>45</v>
      </c>
      <c r="B46" s="7" t="s">
        <v>76</v>
      </c>
      <c r="C46" s="7" t="s">
        <v>3</v>
      </c>
      <c r="D46" s="15">
        <v>1</v>
      </c>
      <c r="E46" s="8">
        <v>0</v>
      </c>
      <c r="F46" s="18">
        <f t="shared" si="0"/>
        <v>0</v>
      </c>
      <c r="G46" s="9">
        <v>1</v>
      </c>
      <c r="H46" s="10" t="s">
        <v>75</v>
      </c>
      <c r="I46" s="11" t="s">
        <v>34</v>
      </c>
      <c r="J46" s="9" t="s">
        <v>2</v>
      </c>
      <c r="K46" s="12" t="s">
        <v>14</v>
      </c>
      <c r="L46" s="13" t="s">
        <v>57</v>
      </c>
    </row>
    <row r="47" spans="1:12" x14ac:dyDescent="0.25">
      <c r="A47" s="6">
        <v>46</v>
      </c>
      <c r="B47" s="7" t="s">
        <v>33</v>
      </c>
      <c r="C47" s="7" t="s">
        <v>3</v>
      </c>
      <c r="D47" s="15">
        <v>2</v>
      </c>
      <c r="E47" s="8">
        <v>0</v>
      </c>
      <c r="F47" s="18">
        <f t="shared" si="0"/>
        <v>0</v>
      </c>
      <c r="G47" s="9">
        <v>1</v>
      </c>
      <c r="H47" s="10" t="s">
        <v>77</v>
      </c>
      <c r="I47" s="11" t="s">
        <v>34</v>
      </c>
      <c r="J47" s="9" t="s">
        <v>2</v>
      </c>
      <c r="K47" s="12" t="s">
        <v>14</v>
      </c>
      <c r="L47" s="13" t="s">
        <v>57</v>
      </c>
    </row>
    <row r="48" spans="1:12" x14ac:dyDescent="0.25">
      <c r="A48" s="6">
        <v>47</v>
      </c>
      <c r="B48" s="7" t="s">
        <v>78</v>
      </c>
      <c r="C48" s="7" t="s">
        <v>3</v>
      </c>
      <c r="D48" s="15">
        <v>1</v>
      </c>
      <c r="E48" s="8">
        <v>0</v>
      </c>
      <c r="F48" s="18">
        <f t="shared" si="0"/>
        <v>0</v>
      </c>
      <c r="G48" s="9">
        <v>1</v>
      </c>
      <c r="H48" s="10" t="s">
        <v>77</v>
      </c>
      <c r="I48" s="11" t="s">
        <v>34</v>
      </c>
      <c r="J48" s="9" t="s">
        <v>2</v>
      </c>
      <c r="K48" s="12" t="s">
        <v>14</v>
      </c>
      <c r="L48" s="13" t="s">
        <v>57</v>
      </c>
    </row>
    <row r="49" spans="1:12" x14ac:dyDescent="0.25">
      <c r="A49" s="6">
        <v>48</v>
      </c>
      <c r="B49" s="7" t="s">
        <v>79</v>
      </c>
      <c r="C49" s="7" t="s">
        <v>3</v>
      </c>
      <c r="D49" s="15">
        <v>1</v>
      </c>
      <c r="E49" s="8">
        <v>0</v>
      </c>
      <c r="F49" s="18">
        <f t="shared" si="0"/>
        <v>0</v>
      </c>
      <c r="G49" s="9">
        <v>1</v>
      </c>
      <c r="H49" s="10" t="s">
        <v>77</v>
      </c>
      <c r="I49" s="11" t="s">
        <v>34</v>
      </c>
      <c r="J49" s="9" t="s">
        <v>2</v>
      </c>
      <c r="K49" s="12" t="s">
        <v>14</v>
      </c>
      <c r="L49" s="13" t="s">
        <v>57</v>
      </c>
    </row>
    <row r="50" spans="1:12" ht="21" x14ac:dyDescent="0.25">
      <c r="A50" s="6">
        <v>49</v>
      </c>
      <c r="B50" s="7" t="s">
        <v>80</v>
      </c>
      <c r="C50" s="7" t="s">
        <v>3</v>
      </c>
      <c r="D50" s="15">
        <v>1</v>
      </c>
      <c r="E50" s="8">
        <v>0</v>
      </c>
      <c r="F50" s="18">
        <f t="shared" si="0"/>
        <v>0</v>
      </c>
      <c r="G50" s="9">
        <v>1</v>
      </c>
      <c r="H50" s="10" t="s">
        <v>77</v>
      </c>
      <c r="I50" s="11" t="s">
        <v>34</v>
      </c>
      <c r="J50" s="9" t="s">
        <v>2</v>
      </c>
      <c r="K50" s="12" t="s">
        <v>14</v>
      </c>
      <c r="L50" s="13" t="s">
        <v>57</v>
      </c>
    </row>
    <row r="51" spans="1:12" ht="22.5" x14ac:dyDescent="0.25">
      <c r="A51" s="6">
        <v>50</v>
      </c>
      <c r="B51" s="7" t="s">
        <v>82</v>
      </c>
      <c r="C51" s="7" t="s">
        <v>3</v>
      </c>
      <c r="D51" s="15">
        <v>2</v>
      </c>
      <c r="E51" s="8">
        <v>0</v>
      </c>
      <c r="F51" s="18">
        <f t="shared" si="0"/>
        <v>0</v>
      </c>
      <c r="G51" s="9">
        <v>1</v>
      </c>
      <c r="H51" s="10" t="s">
        <v>81</v>
      </c>
      <c r="I51" s="11" t="s">
        <v>34</v>
      </c>
      <c r="J51" s="9" t="s">
        <v>2</v>
      </c>
      <c r="K51" s="12" t="s">
        <v>14</v>
      </c>
      <c r="L51" s="13" t="s">
        <v>57</v>
      </c>
    </row>
    <row r="52" spans="1:12" ht="45" x14ac:dyDescent="0.25">
      <c r="A52" s="6">
        <v>51</v>
      </c>
      <c r="B52" s="7" t="s">
        <v>83</v>
      </c>
      <c r="C52" s="7" t="s">
        <v>3</v>
      </c>
      <c r="D52" s="15">
        <v>20</v>
      </c>
      <c r="E52" s="8">
        <v>0</v>
      </c>
      <c r="F52" s="18">
        <f t="shared" si="0"/>
        <v>0</v>
      </c>
      <c r="G52" s="9">
        <v>1</v>
      </c>
      <c r="H52" s="10" t="s">
        <v>175</v>
      </c>
      <c r="I52" s="11" t="s">
        <v>34</v>
      </c>
      <c r="J52" s="9" t="s">
        <v>2</v>
      </c>
      <c r="K52" s="12" t="s">
        <v>14</v>
      </c>
      <c r="L52" s="13" t="s">
        <v>57</v>
      </c>
    </row>
    <row r="53" spans="1:12" ht="45" x14ac:dyDescent="0.25">
      <c r="A53" s="6">
        <v>52</v>
      </c>
      <c r="B53" s="7" t="s">
        <v>84</v>
      </c>
      <c r="C53" s="7" t="s">
        <v>3</v>
      </c>
      <c r="D53" s="15">
        <v>30</v>
      </c>
      <c r="E53" s="8">
        <v>0</v>
      </c>
      <c r="F53" s="18">
        <f t="shared" si="0"/>
        <v>0</v>
      </c>
      <c r="G53" s="9">
        <v>1</v>
      </c>
      <c r="H53" s="10" t="s">
        <v>175</v>
      </c>
      <c r="I53" s="11" t="s">
        <v>34</v>
      </c>
      <c r="J53" s="9" t="s">
        <v>2</v>
      </c>
      <c r="K53" s="12" t="s">
        <v>14</v>
      </c>
      <c r="L53" s="13" t="s">
        <v>57</v>
      </c>
    </row>
    <row r="54" spans="1:12" ht="45" x14ac:dyDescent="0.25">
      <c r="A54" s="6">
        <v>53</v>
      </c>
      <c r="B54" s="7" t="s">
        <v>85</v>
      </c>
      <c r="C54" s="7" t="s">
        <v>3</v>
      </c>
      <c r="D54" s="15">
        <v>16</v>
      </c>
      <c r="E54" s="8">
        <v>0</v>
      </c>
      <c r="F54" s="18">
        <f t="shared" si="0"/>
        <v>0</v>
      </c>
      <c r="G54" s="9">
        <v>1</v>
      </c>
      <c r="H54" s="10" t="s">
        <v>175</v>
      </c>
      <c r="I54" s="11" t="s">
        <v>34</v>
      </c>
      <c r="J54" s="9" t="s">
        <v>2</v>
      </c>
      <c r="K54" s="12" t="s">
        <v>14</v>
      </c>
      <c r="L54" s="13" t="s">
        <v>57</v>
      </c>
    </row>
    <row r="55" spans="1:12" ht="45" x14ac:dyDescent="0.25">
      <c r="A55" s="6">
        <v>54</v>
      </c>
      <c r="B55" s="7" t="s">
        <v>86</v>
      </c>
      <c r="C55" s="7" t="s">
        <v>3</v>
      </c>
      <c r="D55" s="15">
        <v>35</v>
      </c>
      <c r="E55" s="8">
        <v>0</v>
      </c>
      <c r="F55" s="18">
        <f t="shared" si="0"/>
        <v>0</v>
      </c>
      <c r="G55" s="9">
        <v>1</v>
      </c>
      <c r="H55" s="10" t="s">
        <v>175</v>
      </c>
      <c r="I55" s="11" t="s">
        <v>34</v>
      </c>
      <c r="J55" s="9" t="s">
        <v>2</v>
      </c>
      <c r="K55" s="12" t="s">
        <v>14</v>
      </c>
      <c r="L55" s="13" t="s">
        <v>57</v>
      </c>
    </row>
    <row r="56" spans="1:12" ht="45" x14ac:dyDescent="0.25">
      <c r="A56" s="6">
        <v>55</v>
      </c>
      <c r="B56" s="7" t="s">
        <v>87</v>
      </c>
      <c r="C56" s="7" t="s">
        <v>3</v>
      </c>
      <c r="D56" s="15">
        <v>10</v>
      </c>
      <c r="E56" s="8">
        <v>0</v>
      </c>
      <c r="F56" s="18">
        <f t="shared" si="0"/>
        <v>0</v>
      </c>
      <c r="G56" s="9">
        <v>1</v>
      </c>
      <c r="H56" s="10" t="s">
        <v>175</v>
      </c>
      <c r="I56" s="11" t="s">
        <v>34</v>
      </c>
      <c r="J56" s="9" t="s">
        <v>2</v>
      </c>
      <c r="K56" s="12" t="s">
        <v>14</v>
      </c>
      <c r="L56" s="13" t="s">
        <v>57</v>
      </c>
    </row>
    <row r="57" spans="1:12" x14ac:dyDescent="0.25">
      <c r="A57" s="6">
        <v>56</v>
      </c>
      <c r="B57" s="7" t="s">
        <v>89</v>
      </c>
      <c r="C57" s="7" t="s">
        <v>3</v>
      </c>
      <c r="D57" s="15">
        <v>5</v>
      </c>
      <c r="E57" s="8">
        <v>0</v>
      </c>
      <c r="F57" s="18">
        <f t="shared" si="0"/>
        <v>0</v>
      </c>
      <c r="G57" s="9">
        <v>1</v>
      </c>
      <c r="H57" s="10" t="s">
        <v>88</v>
      </c>
      <c r="I57" s="11" t="s">
        <v>34</v>
      </c>
      <c r="J57" s="9" t="s">
        <v>2</v>
      </c>
      <c r="K57" s="12" t="s">
        <v>14</v>
      </c>
      <c r="L57" s="13" t="s">
        <v>57</v>
      </c>
    </row>
    <row r="58" spans="1:12" x14ac:dyDescent="0.25">
      <c r="A58" s="6">
        <v>57</v>
      </c>
      <c r="B58" s="7" t="s">
        <v>90</v>
      </c>
      <c r="C58" s="7" t="s">
        <v>3</v>
      </c>
      <c r="D58" s="15">
        <v>3</v>
      </c>
      <c r="E58" s="8">
        <v>0</v>
      </c>
      <c r="F58" s="18">
        <f t="shared" si="0"/>
        <v>0</v>
      </c>
      <c r="G58" s="9">
        <v>1</v>
      </c>
      <c r="H58" s="10" t="s">
        <v>188</v>
      </c>
      <c r="I58" s="11" t="s">
        <v>34</v>
      </c>
      <c r="J58" s="9" t="s">
        <v>2</v>
      </c>
      <c r="K58" s="12" t="s">
        <v>14</v>
      </c>
      <c r="L58" s="13" t="s">
        <v>57</v>
      </c>
    </row>
    <row r="59" spans="1:12" ht="21" x14ac:dyDescent="0.25">
      <c r="A59" s="6">
        <v>58</v>
      </c>
      <c r="B59" s="7" t="s">
        <v>91</v>
      </c>
      <c r="C59" s="7" t="s">
        <v>3</v>
      </c>
      <c r="D59" s="15">
        <v>1</v>
      </c>
      <c r="E59" s="8">
        <v>0</v>
      </c>
      <c r="F59" s="18">
        <f t="shared" si="0"/>
        <v>0</v>
      </c>
      <c r="G59" s="9">
        <v>1</v>
      </c>
      <c r="H59" s="10" t="s">
        <v>189</v>
      </c>
      <c r="I59" s="11" t="s">
        <v>34</v>
      </c>
      <c r="J59" s="9" t="s">
        <v>2</v>
      </c>
      <c r="K59" s="12" t="s">
        <v>14</v>
      </c>
      <c r="L59" s="13" t="s">
        <v>57</v>
      </c>
    </row>
    <row r="60" spans="1:12" ht="22.5" x14ac:dyDescent="0.25">
      <c r="A60" s="6">
        <v>59</v>
      </c>
      <c r="B60" s="7" t="s">
        <v>93</v>
      </c>
      <c r="C60" s="7" t="s">
        <v>53</v>
      </c>
      <c r="D60" s="15">
        <v>10</v>
      </c>
      <c r="E60" s="8">
        <v>0</v>
      </c>
      <c r="F60" s="18">
        <f t="shared" si="0"/>
        <v>0</v>
      </c>
      <c r="G60" s="9">
        <v>1</v>
      </c>
      <c r="H60" s="10" t="s">
        <v>146</v>
      </c>
      <c r="I60" s="11" t="s">
        <v>34</v>
      </c>
      <c r="J60" s="9" t="s">
        <v>2</v>
      </c>
      <c r="K60" s="12" t="s">
        <v>14</v>
      </c>
      <c r="L60" s="13" t="s">
        <v>92</v>
      </c>
    </row>
    <row r="61" spans="1:12" ht="22.5" x14ac:dyDescent="0.25">
      <c r="A61" s="6">
        <v>60</v>
      </c>
      <c r="B61" s="7" t="s">
        <v>94</v>
      </c>
      <c r="C61" s="7" t="s">
        <v>53</v>
      </c>
      <c r="D61" s="15">
        <v>10</v>
      </c>
      <c r="E61" s="8">
        <v>0</v>
      </c>
      <c r="F61" s="18">
        <f t="shared" si="0"/>
        <v>0</v>
      </c>
      <c r="G61" s="9">
        <v>1</v>
      </c>
      <c r="H61" s="10" t="s">
        <v>146</v>
      </c>
      <c r="I61" s="11" t="s">
        <v>34</v>
      </c>
      <c r="J61" s="9" t="s">
        <v>2</v>
      </c>
      <c r="K61" s="12" t="s">
        <v>14</v>
      </c>
      <c r="L61" s="13" t="s">
        <v>92</v>
      </c>
    </row>
    <row r="62" spans="1:12" ht="22.5" x14ac:dyDescent="0.25">
      <c r="A62" s="6">
        <v>61</v>
      </c>
      <c r="B62" s="7" t="s">
        <v>95</v>
      </c>
      <c r="C62" s="7" t="s">
        <v>53</v>
      </c>
      <c r="D62" s="15">
        <v>5</v>
      </c>
      <c r="E62" s="8">
        <v>0</v>
      </c>
      <c r="F62" s="18">
        <f t="shared" si="0"/>
        <v>0</v>
      </c>
      <c r="G62" s="9">
        <v>1</v>
      </c>
      <c r="H62" s="10" t="s">
        <v>146</v>
      </c>
      <c r="I62" s="11" t="s">
        <v>34</v>
      </c>
      <c r="J62" s="9" t="s">
        <v>2</v>
      </c>
      <c r="K62" s="12" t="s">
        <v>14</v>
      </c>
      <c r="L62" s="13" t="s">
        <v>92</v>
      </c>
    </row>
    <row r="63" spans="1:12" ht="22.5" x14ac:dyDescent="0.25">
      <c r="A63" s="6">
        <v>62</v>
      </c>
      <c r="B63" s="7" t="s">
        <v>96</v>
      </c>
      <c r="C63" s="7" t="s">
        <v>53</v>
      </c>
      <c r="D63" s="15">
        <v>5</v>
      </c>
      <c r="E63" s="8">
        <v>0</v>
      </c>
      <c r="F63" s="18">
        <f t="shared" si="0"/>
        <v>0</v>
      </c>
      <c r="G63" s="9">
        <v>1</v>
      </c>
      <c r="H63" s="10" t="s">
        <v>146</v>
      </c>
      <c r="I63" s="11" t="s">
        <v>34</v>
      </c>
      <c r="J63" s="9" t="s">
        <v>2</v>
      </c>
      <c r="K63" s="12" t="s">
        <v>14</v>
      </c>
      <c r="L63" s="13" t="s">
        <v>92</v>
      </c>
    </row>
    <row r="64" spans="1:12" ht="22.5" x14ac:dyDescent="0.25">
      <c r="A64" s="6">
        <v>63</v>
      </c>
      <c r="B64" s="7" t="s">
        <v>97</v>
      </c>
      <c r="C64" s="7" t="s">
        <v>53</v>
      </c>
      <c r="D64" s="15">
        <v>30</v>
      </c>
      <c r="E64" s="8">
        <v>0</v>
      </c>
      <c r="F64" s="18">
        <f t="shared" si="0"/>
        <v>0</v>
      </c>
      <c r="G64" s="9">
        <v>1</v>
      </c>
      <c r="H64" s="10" t="s">
        <v>146</v>
      </c>
      <c r="I64" s="11" t="s">
        <v>34</v>
      </c>
      <c r="J64" s="9" t="s">
        <v>2</v>
      </c>
      <c r="K64" s="12" t="s">
        <v>14</v>
      </c>
      <c r="L64" s="13" t="s">
        <v>92</v>
      </c>
    </row>
    <row r="65" spans="1:12" ht="22.5" x14ac:dyDescent="0.25">
      <c r="A65" s="6">
        <v>64</v>
      </c>
      <c r="B65" s="7" t="s">
        <v>98</v>
      </c>
      <c r="C65" s="7" t="s">
        <v>53</v>
      </c>
      <c r="D65" s="15">
        <v>20</v>
      </c>
      <c r="E65" s="8">
        <v>0</v>
      </c>
      <c r="F65" s="18">
        <f t="shared" si="0"/>
        <v>0</v>
      </c>
      <c r="G65" s="9">
        <v>1</v>
      </c>
      <c r="H65" s="10" t="s">
        <v>146</v>
      </c>
      <c r="I65" s="11" t="s">
        <v>34</v>
      </c>
      <c r="J65" s="9" t="s">
        <v>2</v>
      </c>
      <c r="K65" s="12" t="s">
        <v>14</v>
      </c>
      <c r="L65" s="13" t="s">
        <v>92</v>
      </c>
    </row>
    <row r="66" spans="1:12" ht="22.5" x14ac:dyDescent="0.25">
      <c r="A66" s="6">
        <v>65</v>
      </c>
      <c r="B66" s="7" t="s">
        <v>99</v>
      </c>
      <c r="C66" s="7" t="s">
        <v>53</v>
      </c>
      <c r="D66" s="15">
        <v>10</v>
      </c>
      <c r="E66" s="8">
        <v>0</v>
      </c>
      <c r="F66" s="18">
        <f t="shared" si="0"/>
        <v>0</v>
      </c>
      <c r="G66" s="9">
        <v>1</v>
      </c>
      <c r="H66" s="10" t="s">
        <v>146</v>
      </c>
      <c r="I66" s="11" t="s">
        <v>34</v>
      </c>
      <c r="J66" s="9" t="s">
        <v>2</v>
      </c>
      <c r="K66" s="12" t="s">
        <v>14</v>
      </c>
      <c r="L66" s="13" t="s">
        <v>92</v>
      </c>
    </row>
    <row r="67" spans="1:12" ht="22.5" x14ac:dyDescent="0.25">
      <c r="A67" s="6">
        <v>66</v>
      </c>
      <c r="B67" s="7" t="s">
        <v>100</v>
      </c>
      <c r="C67" s="7" t="s">
        <v>53</v>
      </c>
      <c r="D67" s="15">
        <v>10</v>
      </c>
      <c r="E67" s="8">
        <v>0</v>
      </c>
      <c r="F67" s="18">
        <f t="shared" ref="F67:F130" si="1">D67*E67</f>
        <v>0</v>
      </c>
      <c r="G67" s="9">
        <v>1</v>
      </c>
      <c r="H67" s="10" t="s">
        <v>146</v>
      </c>
      <c r="I67" s="11" t="s">
        <v>34</v>
      </c>
      <c r="J67" s="9" t="s">
        <v>2</v>
      </c>
      <c r="K67" s="12" t="s">
        <v>14</v>
      </c>
      <c r="L67" s="13" t="s">
        <v>92</v>
      </c>
    </row>
    <row r="68" spans="1:12" x14ac:dyDescent="0.25">
      <c r="A68" s="6">
        <v>67</v>
      </c>
      <c r="B68" s="7" t="s">
        <v>102</v>
      </c>
      <c r="C68" s="7" t="s">
        <v>3</v>
      </c>
      <c r="D68" s="15">
        <v>10</v>
      </c>
      <c r="E68" s="8">
        <v>0</v>
      </c>
      <c r="F68" s="18">
        <f t="shared" si="1"/>
        <v>0</v>
      </c>
      <c r="G68" s="9">
        <v>1</v>
      </c>
      <c r="H68" s="10" t="s">
        <v>101</v>
      </c>
      <c r="I68" s="11" t="s">
        <v>34</v>
      </c>
      <c r="J68" s="9" t="s">
        <v>2</v>
      </c>
      <c r="K68" s="12" t="s">
        <v>14</v>
      </c>
      <c r="L68" s="13" t="s">
        <v>92</v>
      </c>
    </row>
    <row r="69" spans="1:12" x14ac:dyDescent="0.25">
      <c r="A69" s="6">
        <v>68</v>
      </c>
      <c r="B69" s="7" t="s">
        <v>104</v>
      </c>
      <c r="C69" s="7" t="s">
        <v>53</v>
      </c>
      <c r="D69" s="15">
        <v>6</v>
      </c>
      <c r="E69" s="8">
        <v>0</v>
      </c>
      <c r="F69" s="18">
        <f t="shared" si="1"/>
        <v>0</v>
      </c>
      <c r="G69" s="9">
        <v>1</v>
      </c>
      <c r="H69" s="10" t="s">
        <v>103</v>
      </c>
      <c r="I69" s="11" t="s">
        <v>34</v>
      </c>
      <c r="J69" s="9" t="s">
        <v>2</v>
      </c>
      <c r="K69" s="12" t="s">
        <v>14</v>
      </c>
      <c r="L69" s="13" t="s">
        <v>92</v>
      </c>
    </row>
    <row r="70" spans="1:12" x14ac:dyDescent="0.25">
      <c r="A70" s="6">
        <v>69</v>
      </c>
      <c r="B70" s="7" t="s">
        <v>105</v>
      </c>
      <c r="C70" s="7" t="s">
        <v>53</v>
      </c>
      <c r="D70" s="21">
        <v>24</v>
      </c>
      <c r="E70" s="8">
        <v>0</v>
      </c>
      <c r="F70" s="18">
        <f t="shared" si="1"/>
        <v>0</v>
      </c>
      <c r="G70" s="9">
        <v>1</v>
      </c>
      <c r="H70" s="10" t="s">
        <v>103</v>
      </c>
      <c r="I70" s="11" t="s">
        <v>34</v>
      </c>
      <c r="J70" s="9" t="s">
        <v>2</v>
      </c>
      <c r="K70" s="12" t="s">
        <v>14</v>
      </c>
      <c r="L70" s="13" t="s">
        <v>92</v>
      </c>
    </row>
    <row r="71" spans="1:12" x14ac:dyDescent="0.25">
      <c r="A71" s="6">
        <v>70</v>
      </c>
      <c r="B71" s="7" t="s">
        <v>106</v>
      </c>
      <c r="C71" s="7" t="s">
        <v>53</v>
      </c>
      <c r="D71" s="15">
        <v>4</v>
      </c>
      <c r="E71" s="8">
        <v>0</v>
      </c>
      <c r="F71" s="18">
        <f t="shared" si="1"/>
        <v>0</v>
      </c>
      <c r="G71" s="9">
        <v>1</v>
      </c>
      <c r="H71" s="10" t="s">
        <v>103</v>
      </c>
      <c r="I71" s="11" t="s">
        <v>34</v>
      </c>
      <c r="J71" s="9" t="s">
        <v>2</v>
      </c>
      <c r="K71" s="12" t="s">
        <v>14</v>
      </c>
      <c r="L71" s="13" t="s">
        <v>92</v>
      </c>
    </row>
    <row r="72" spans="1:12" x14ac:dyDescent="0.25">
      <c r="A72" s="6">
        <v>71</v>
      </c>
      <c r="B72" s="7" t="s">
        <v>107</v>
      </c>
      <c r="C72" s="7" t="s">
        <v>53</v>
      </c>
      <c r="D72" s="15">
        <v>14</v>
      </c>
      <c r="E72" s="8">
        <v>0</v>
      </c>
      <c r="F72" s="18">
        <f t="shared" si="1"/>
        <v>0</v>
      </c>
      <c r="G72" s="9">
        <v>1</v>
      </c>
      <c r="H72" s="10" t="s">
        <v>103</v>
      </c>
      <c r="I72" s="11" t="s">
        <v>34</v>
      </c>
      <c r="J72" s="9" t="s">
        <v>2</v>
      </c>
      <c r="K72" s="12" t="s">
        <v>14</v>
      </c>
      <c r="L72" s="13" t="s">
        <v>92</v>
      </c>
    </row>
    <row r="73" spans="1:12" x14ac:dyDescent="0.25">
      <c r="A73" s="6">
        <v>72</v>
      </c>
      <c r="B73" s="7" t="s">
        <v>109</v>
      </c>
      <c r="C73" s="7" t="s">
        <v>53</v>
      </c>
      <c r="D73" s="15">
        <v>6</v>
      </c>
      <c r="E73" s="8">
        <v>0</v>
      </c>
      <c r="F73" s="18">
        <f t="shared" si="1"/>
        <v>0</v>
      </c>
      <c r="G73" s="9">
        <v>1</v>
      </c>
      <c r="H73" s="10" t="s">
        <v>108</v>
      </c>
      <c r="I73" s="11" t="s">
        <v>34</v>
      </c>
      <c r="J73" s="9" t="s">
        <v>2</v>
      </c>
      <c r="K73" s="12" t="s">
        <v>14</v>
      </c>
      <c r="L73" s="13" t="s">
        <v>92</v>
      </c>
    </row>
    <row r="74" spans="1:12" x14ac:dyDescent="0.25">
      <c r="A74" s="6">
        <v>73</v>
      </c>
      <c r="B74" s="7" t="s">
        <v>111</v>
      </c>
      <c r="C74" s="7" t="s">
        <v>3</v>
      </c>
      <c r="D74" s="15">
        <v>6</v>
      </c>
      <c r="E74" s="8">
        <v>0</v>
      </c>
      <c r="F74" s="18">
        <f t="shared" si="1"/>
        <v>0</v>
      </c>
      <c r="G74" s="9">
        <v>1</v>
      </c>
      <c r="H74" s="10" t="s">
        <v>110</v>
      </c>
      <c r="I74" s="11" t="s">
        <v>34</v>
      </c>
      <c r="J74" s="9" t="s">
        <v>2</v>
      </c>
      <c r="K74" s="12" t="s">
        <v>14</v>
      </c>
      <c r="L74" s="13" t="s">
        <v>92</v>
      </c>
    </row>
    <row r="75" spans="1:12" x14ac:dyDescent="0.25">
      <c r="A75" s="6">
        <v>74</v>
      </c>
      <c r="B75" s="7" t="s">
        <v>112</v>
      </c>
      <c r="C75" s="7" t="s">
        <v>3</v>
      </c>
      <c r="D75" s="15">
        <v>6</v>
      </c>
      <c r="E75" s="8">
        <v>0</v>
      </c>
      <c r="F75" s="18">
        <f t="shared" si="1"/>
        <v>0</v>
      </c>
      <c r="G75" s="9">
        <v>1</v>
      </c>
      <c r="H75" s="10" t="s">
        <v>110</v>
      </c>
      <c r="I75" s="11" t="s">
        <v>34</v>
      </c>
      <c r="J75" s="9" t="s">
        <v>2</v>
      </c>
      <c r="K75" s="12" t="s">
        <v>14</v>
      </c>
      <c r="L75" s="13" t="s">
        <v>92</v>
      </c>
    </row>
    <row r="76" spans="1:12" x14ac:dyDescent="0.25">
      <c r="A76" s="6">
        <v>75</v>
      </c>
      <c r="B76" s="7" t="s">
        <v>114</v>
      </c>
      <c r="C76" s="7" t="s">
        <v>3</v>
      </c>
      <c r="D76" s="15">
        <v>140</v>
      </c>
      <c r="E76" s="8">
        <v>0</v>
      </c>
      <c r="F76" s="18">
        <f t="shared" si="1"/>
        <v>0</v>
      </c>
      <c r="G76" s="9">
        <v>1</v>
      </c>
      <c r="H76" s="10" t="s">
        <v>113</v>
      </c>
      <c r="I76" s="11" t="s">
        <v>34</v>
      </c>
      <c r="J76" s="9" t="s">
        <v>2</v>
      </c>
      <c r="K76" s="12" t="s">
        <v>14</v>
      </c>
      <c r="L76" s="13" t="s">
        <v>92</v>
      </c>
    </row>
    <row r="77" spans="1:12" ht="21" x14ac:dyDescent="0.25">
      <c r="A77" s="6">
        <v>76</v>
      </c>
      <c r="B77" s="7" t="s">
        <v>116</v>
      </c>
      <c r="C77" s="7" t="s">
        <v>53</v>
      </c>
      <c r="D77" s="15">
        <v>2</v>
      </c>
      <c r="E77" s="8">
        <v>0</v>
      </c>
      <c r="F77" s="18">
        <f t="shared" si="1"/>
        <v>0</v>
      </c>
      <c r="G77" s="9">
        <v>1</v>
      </c>
      <c r="H77" s="10" t="s">
        <v>115</v>
      </c>
      <c r="I77" s="11" t="s">
        <v>34</v>
      </c>
      <c r="J77" s="9" t="s">
        <v>2</v>
      </c>
      <c r="K77" s="12" t="s">
        <v>14</v>
      </c>
      <c r="L77" s="13" t="s">
        <v>92</v>
      </c>
    </row>
    <row r="78" spans="1:12" ht="21" x14ac:dyDescent="0.25">
      <c r="A78" s="6">
        <v>77</v>
      </c>
      <c r="B78" s="7" t="s">
        <v>176</v>
      </c>
      <c r="C78" s="7" t="s">
        <v>53</v>
      </c>
      <c r="D78" s="15">
        <v>4</v>
      </c>
      <c r="E78" s="8">
        <v>0</v>
      </c>
      <c r="F78" s="18">
        <f t="shared" si="1"/>
        <v>0</v>
      </c>
      <c r="G78" s="9">
        <v>1</v>
      </c>
      <c r="H78" s="10" t="s">
        <v>115</v>
      </c>
      <c r="I78" s="11" t="s">
        <v>34</v>
      </c>
      <c r="J78" s="9" t="s">
        <v>2</v>
      </c>
      <c r="K78" s="12" t="s">
        <v>14</v>
      </c>
      <c r="L78" s="13" t="s">
        <v>92</v>
      </c>
    </row>
    <row r="79" spans="1:12" ht="22.5" x14ac:dyDescent="0.25">
      <c r="A79" s="6">
        <v>78</v>
      </c>
      <c r="B79" s="7" t="s">
        <v>119</v>
      </c>
      <c r="C79" s="7" t="s">
        <v>120</v>
      </c>
      <c r="D79" s="15">
        <v>14</v>
      </c>
      <c r="E79" s="8">
        <v>0</v>
      </c>
      <c r="F79" s="18">
        <f t="shared" si="1"/>
        <v>0</v>
      </c>
      <c r="G79" s="9">
        <v>1</v>
      </c>
      <c r="H79" s="10" t="s">
        <v>118</v>
      </c>
      <c r="I79" s="11" t="s">
        <v>34</v>
      </c>
      <c r="J79" s="9" t="s">
        <v>2</v>
      </c>
      <c r="K79" s="12" t="s">
        <v>14</v>
      </c>
      <c r="L79" s="13" t="s">
        <v>117</v>
      </c>
    </row>
    <row r="80" spans="1:12" ht="22.5" x14ac:dyDescent="0.25">
      <c r="A80" s="6">
        <v>79</v>
      </c>
      <c r="B80" s="7" t="s">
        <v>121</v>
      </c>
      <c r="C80" s="7" t="s">
        <v>120</v>
      </c>
      <c r="D80" s="15">
        <v>35</v>
      </c>
      <c r="E80" s="8">
        <v>0</v>
      </c>
      <c r="F80" s="18">
        <f t="shared" si="1"/>
        <v>0</v>
      </c>
      <c r="G80" s="9">
        <v>1</v>
      </c>
      <c r="H80" s="10" t="s">
        <v>118</v>
      </c>
      <c r="I80" s="11" t="s">
        <v>34</v>
      </c>
      <c r="J80" s="9" t="s">
        <v>2</v>
      </c>
      <c r="K80" s="12" t="s">
        <v>14</v>
      </c>
      <c r="L80" s="13" t="s">
        <v>117</v>
      </c>
    </row>
    <row r="81" spans="1:12" ht="22.5" x14ac:dyDescent="0.25">
      <c r="A81" s="6">
        <v>80</v>
      </c>
      <c r="B81" s="7" t="s">
        <v>122</v>
      </c>
      <c r="C81" s="7" t="s">
        <v>120</v>
      </c>
      <c r="D81" s="15">
        <v>26.5</v>
      </c>
      <c r="E81" s="8">
        <v>0</v>
      </c>
      <c r="F81" s="18">
        <f t="shared" si="1"/>
        <v>0</v>
      </c>
      <c r="G81" s="9">
        <v>1</v>
      </c>
      <c r="H81" s="10" t="s">
        <v>118</v>
      </c>
      <c r="I81" s="11" t="s">
        <v>34</v>
      </c>
      <c r="J81" s="9" t="s">
        <v>2</v>
      </c>
      <c r="K81" s="12" t="s">
        <v>14</v>
      </c>
      <c r="L81" s="13" t="s">
        <v>117</v>
      </c>
    </row>
    <row r="82" spans="1:12" ht="22.5" x14ac:dyDescent="0.25">
      <c r="A82" s="6">
        <v>81</v>
      </c>
      <c r="B82" s="7" t="s">
        <v>124</v>
      </c>
      <c r="C82" s="7" t="s">
        <v>120</v>
      </c>
      <c r="D82" s="15">
        <v>19.399999999999999</v>
      </c>
      <c r="E82" s="8">
        <v>0</v>
      </c>
      <c r="F82" s="18">
        <f t="shared" si="1"/>
        <v>0</v>
      </c>
      <c r="G82" s="9">
        <v>1</v>
      </c>
      <c r="H82" s="10" t="s">
        <v>123</v>
      </c>
      <c r="I82" s="11" t="s">
        <v>34</v>
      </c>
      <c r="J82" s="9" t="s">
        <v>2</v>
      </c>
      <c r="K82" s="12" t="s">
        <v>14</v>
      </c>
      <c r="L82" s="13" t="s">
        <v>117</v>
      </c>
    </row>
    <row r="83" spans="1:12" ht="22.5" x14ac:dyDescent="0.25">
      <c r="A83" s="6">
        <v>82</v>
      </c>
      <c r="B83" s="7" t="s">
        <v>125</v>
      </c>
      <c r="C83" s="7" t="s">
        <v>120</v>
      </c>
      <c r="D83" s="15">
        <v>6.8</v>
      </c>
      <c r="E83" s="8">
        <v>0</v>
      </c>
      <c r="F83" s="18">
        <f t="shared" si="1"/>
        <v>0</v>
      </c>
      <c r="G83" s="9">
        <v>1</v>
      </c>
      <c r="H83" s="10" t="s">
        <v>123</v>
      </c>
      <c r="I83" s="11" t="s">
        <v>34</v>
      </c>
      <c r="J83" s="9" t="s">
        <v>2</v>
      </c>
      <c r="K83" s="12" t="s">
        <v>14</v>
      </c>
      <c r="L83" s="13" t="s">
        <v>117</v>
      </c>
    </row>
    <row r="84" spans="1:12" ht="22.5" x14ac:dyDescent="0.25">
      <c r="A84" s="6">
        <v>83</v>
      </c>
      <c r="B84" s="7" t="s">
        <v>127</v>
      </c>
      <c r="C84" s="7" t="s">
        <v>120</v>
      </c>
      <c r="D84" s="15">
        <v>5</v>
      </c>
      <c r="E84" s="8">
        <v>0</v>
      </c>
      <c r="F84" s="18">
        <f t="shared" si="1"/>
        <v>0</v>
      </c>
      <c r="G84" s="9">
        <v>1</v>
      </c>
      <c r="H84" s="10" t="s">
        <v>126</v>
      </c>
      <c r="I84" s="11" t="s">
        <v>34</v>
      </c>
      <c r="J84" s="9" t="s">
        <v>2</v>
      </c>
      <c r="K84" s="12" t="s">
        <v>14</v>
      </c>
      <c r="L84" s="13" t="s">
        <v>117</v>
      </c>
    </row>
    <row r="85" spans="1:12" ht="21" x14ac:dyDescent="0.25">
      <c r="A85" s="6">
        <v>84</v>
      </c>
      <c r="B85" s="7" t="s">
        <v>129</v>
      </c>
      <c r="C85" s="7" t="s">
        <v>120</v>
      </c>
      <c r="D85" s="15">
        <v>14.4</v>
      </c>
      <c r="E85" s="8">
        <v>0</v>
      </c>
      <c r="F85" s="18">
        <f t="shared" si="1"/>
        <v>0</v>
      </c>
      <c r="G85" s="9">
        <v>1</v>
      </c>
      <c r="H85" s="10" t="s">
        <v>128</v>
      </c>
      <c r="I85" s="11" t="s">
        <v>34</v>
      </c>
      <c r="J85" s="9" t="s">
        <v>2</v>
      </c>
      <c r="K85" s="12" t="s">
        <v>14</v>
      </c>
      <c r="L85" s="13" t="s">
        <v>117</v>
      </c>
    </row>
    <row r="86" spans="1:12" ht="21" x14ac:dyDescent="0.25">
      <c r="A86" s="6">
        <v>85</v>
      </c>
      <c r="B86" s="7" t="s">
        <v>130</v>
      </c>
      <c r="C86" s="7" t="s">
        <v>120</v>
      </c>
      <c r="D86" s="15">
        <v>2.8</v>
      </c>
      <c r="E86" s="8">
        <v>0</v>
      </c>
      <c r="F86" s="18">
        <f t="shared" si="1"/>
        <v>0</v>
      </c>
      <c r="G86" s="9">
        <v>1</v>
      </c>
      <c r="H86" s="10" t="s">
        <v>128</v>
      </c>
      <c r="I86" s="11" t="s">
        <v>34</v>
      </c>
      <c r="J86" s="9" t="s">
        <v>2</v>
      </c>
      <c r="K86" s="12" t="s">
        <v>14</v>
      </c>
      <c r="L86" s="13" t="s">
        <v>117</v>
      </c>
    </row>
    <row r="87" spans="1:12" ht="21" x14ac:dyDescent="0.25">
      <c r="A87" s="6">
        <v>86</v>
      </c>
      <c r="B87" s="7" t="s">
        <v>132</v>
      </c>
      <c r="C87" s="7" t="s">
        <v>133</v>
      </c>
      <c r="D87" s="15">
        <v>2.6</v>
      </c>
      <c r="E87" s="8">
        <v>0</v>
      </c>
      <c r="F87" s="18">
        <f t="shared" si="1"/>
        <v>0</v>
      </c>
      <c r="G87" s="9">
        <v>1</v>
      </c>
      <c r="H87" s="10" t="s">
        <v>131</v>
      </c>
      <c r="I87" s="11" t="s">
        <v>34</v>
      </c>
      <c r="J87" s="9" t="s">
        <v>2</v>
      </c>
      <c r="K87" s="12" t="s">
        <v>14</v>
      </c>
      <c r="L87" s="13" t="s">
        <v>117</v>
      </c>
    </row>
    <row r="88" spans="1:12" ht="21" x14ac:dyDescent="0.25">
      <c r="A88" s="6">
        <v>87</v>
      </c>
      <c r="B88" s="7" t="s">
        <v>135</v>
      </c>
      <c r="C88" s="7" t="s">
        <v>3</v>
      </c>
      <c r="D88" s="15">
        <v>3</v>
      </c>
      <c r="E88" s="8">
        <v>0</v>
      </c>
      <c r="F88" s="18">
        <f t="shared" si="1"/>
        <v>0</v>
      </c>
      <c r="G88" s="9">
        <v>1</v>
      </c>
      <c r="H88" s="10" t="s">
        <v>134</v>
      </c>
      <c r="I88" s="11" t="s">
        <v>34</v>
      </c>
      <c r="J88" s="9" t="s">
        <v>2</v>
      </c>
      <c r="K88" s="12" t="s">
        <v>14</v>
      </c>
      <c r="L88" s="13" t="s">
        <v>117</v>
      </c>
    </row>
    <row r="89" spans="1:12" ht="21" x14ac:dyDescent="0.25">
      <c r="A89" s="6">
        <v>88</v>
      </c>
      <c r="B89" s="7" t="s">
        <v>137</v>
      </c>
      <c r="C89" s="7" t="s">
        <v>3</v>
      </c>
      <c r="D89" s="15">
        <v>4</v>
      </c>
      <c r="E89" s="8">
        <v>0</v>
      </c>
      <c r="F89" s="18">
        <f t="shared" si="1"/>
        <v>0</v>
      </c>
      <c r="G89" s="9">
        <v>1</v>
      </c>
      <c r="H89" s="10" t="s">
        <v>136</v>
      </c>
      <c r="I89" s="11" t="s">
        <v>34</v>
      </c>
      <c r="J89" s="9" t="s">
        <v>2</v>
      </c>
      <c r="K89" s="12" t="s">
        <v>14</v>
      </c>
      <c r="L89" s="13" t="s">
        <v>117</v>
      </c>
    </row>
    <row r="90" spans="1:12" ht="21" x14ac:dyDescent="0.25">
      <c r="A90" s="6">
        <v>89</v>
      </c>
      <c r="B90" s="7" t="s">
        <v>138</v>
      </c>
      <c r="C90" s="7" t="s">
        <v>3</v>
      </c>
      <c r="D90" s="15">
        <v>1</v>
      </c>
      <c r="E90" s="8">
        <v>0</v>
      </c>
      <c r="F90" s="18">
        <f t="shared" si="1"/>
        <v>0</v>
      </c>
      <c r="G90" s="9">
        <v>1</v>
      </c>
      <c r="H90" s="10" t="s">
        <v>57</v>
      </c>
      <c r="I90" s="11" t="s">
        <v>34</v>
      </c>
      <c r="J90" s="9" t="s">
        <v>2</v>
      </c>
      <c r="K90" s="12" t="s">
        <v>14</v>
      </c>
      <c r="L90" s="13" t="s">
        <v>117</v>
      </c>
    </row>
    <row r="91" spans="1:12" ht="21" x14ac:dyDescent="0.25">
      <c r="A91" s="6">
        <v>90</v>
      </c>
      <c r="B91" s="7" t="s">
        <v>139</v>
      </c>
      <c r="C91" s="7" t="s">
        <v>120</v>
      </c>
      <c r="D91" s="15">
        <v>125</v>
      </c>
      <c r="E91" s="8">
        <v>0</v>
      </c>
      <c r="F91" s="18">
        <f t="shared" si="1"/>
        <v>0</v>
      </c>
      <c r="G91" s="9">
        <v>1</v>
      </c>
      <c r="H91" s="10" t="s">
        <v>57</v>
      </c>
      <c r="I91" s="11" t="s">
        <v>34</v>
      </c>
      <c r="J91" s="9" t="s">
        <v>2</v>
      </c>
      <c r="K91" s="12" t="s">
        <v>14</v>
      </c>
      <c r="L91" s="13" t="s">
        <v>117</v>
      </c>
    </row>
    <row r="92" spans="1:12" ht="21" x14ac:dyDescent="0.25">
      <c r="A92" s="6">
        <v>91</v>
      </c>
      <c r="B92" s="7" t="s">
        <v>140</v>
      </c>
      <c r="C92" s="7" t="s">
        <v>141</v>
      </c>
      <c r="D92" s="15">
        <v>1</v>
      </c>
      <c r="E92" s="8">
        <v>0</v>
      </c>
      <c r="F92" s="18">
        <f t="shared" si="1"/>
        <v>0</v>
      </c>
      <c r="G92" s="9">
        <v>1</v>
      </c>
      <c r="H92" s="10"/>
      <c r="I92" s="11" t="s">
        <v>34</v>
      </c>
      <c r="J92" s="9" t="s">
        <v>2</v>
      </c>
      <c r="K92" s="12" t="s">
        <v>14</v>
      </c>
      <c r="L92" s="13"/>
    </row>
    <row r="93" spans="1:12" ht="31.5" x14ac:dyDescent="0.25">
      <c r="A93" s="6">
        <v>92</v>
      </c>
      <c r="B93" s="14" t="s">
        <v>143</v>
      </c>
      <c r="C93" s="14" t="s">
        <v>3</v>
      </c>
      <c r="D93" s="15">
        <v>3</v>
      </c>
      <c r="E93" s="15">
        <v>0</v>
      </c>
      <c r="F93" s="19">
        <f t="shared" si="1"/>
        <v>0</v>
      </c>
      <c r="G93" s="9">
        <v>2</v>
      </c>
      <c r="H93" s="10"/>
      <c r="I93" s="11" t="s">
        <v>142</v>
      </c>
      <c r="J93" s="9" t="s">
        <v>2</v>
      </c>
      <c r="K93" s="12" t="s">
        <v>14</v>
      </c>
      <c r="L93" s="13" t="s">
        <v>45</v>
      </c>
    </row>
    <row r="94" spans="1:12" x14ac:dyDescent="0.25">
      <c r="A94" s="6">
        <v>93</v>
      </c>
      <c r="B94" s="7" t="s">
        <v>48</v>
      </c>
      <c r="C94" s="7" t="s">
        <v>3</v>
      </c>
      <c r="D94" s="15">
        <v>12</v>
      </c>
      <c r="E94" s="8">
        <v>0</v>
      </c>
      <c r="F94" s="18">
        <f t="shared" si="1"/>
        <v>0</v>
      </c>
      <c r="G94" s="9">
        <v>2</v>
      </c>
      <c r="H94" s="10" t="s">
        <v>47</v>
      </c>
      <c r="I94" s="11" t="s">
        <v>142</v>
      </c>
      <c r="J94" s="9" t="s">
        <v>2</v>
      </c>
      <c r="K94" s="12" t="s">
        <v>14</v>
      </c>
      <c r="L94" s="13" t="s">
        <v>40</v>
      </c>
    </row>
    <row r="95" spans="1:12" ht="22.5" x14ac:dyDescent="0.25">
      <c r="A95" s="6">
        <v>94</v>
      </c>
      <c r="B95" s="7" t="s">
        <v>50</v>
      </c>
      <c r="C95" s="7" t="s">
        <v>3</v>
      </c>
      <c r="D95" s="15">
        <v>12</v>
      </c>
      <c r="E95" s="8">
        <v>0</v>
      </c>
      <c r="F95" s="18">
        <f t="shared" si="1"/>
        <v>0</v>
      </c>
      <c r="G95" s="9">
        <v>2</v>
      </c>
      <c r="H95" s="10" t="s">
        <v>49</v>
      </c>
      <c r="I95" s="11" t="s">
        <v>142</v>
      </c>
      <c r="J95" s="9" t="s">
        <v>2</v>
      </c>
      <c r="K95" s="12" t="s">
        <v>14</v>
      </c>
      <c r="L95" s="13" t="s">
        <v>40</v>
      </c>
    </row>
    <row r="96" spans="1:12" x14ac:dyDescent="0.25">
      <c r="A96" s="6">
        <v>95</v>
      </c>
      <c r="B96" s="7" t="s">
        <v>52</v>
      </c>
      <c r="C96" s="7" t="s">
        <v>53</v>
      </c>
      <c r="D96" s="15">
        <v>18</v>
      </c>
      <c r="E96" s="8">
        <v>0</v>
      </c>
      <c r="F96" s="18">
        <f t="shared" si="1"/>
        <v>0</v>
      </c>
      <c r="G96" s="9">
        <v>2</v>
      </c>
      <c r="H96" s="10" t="s">
        <v>51</v>
      </c>
      <c r="I96" s="11" t="s">
        <v>142</v>
      </c>
      <c r="J96" s="9" t="s">
        <v>2</v>
      </c>
      <c r="K96" s="12" t="s">
        <v>14</v>
      </c>
      <c r="L96" s="13" t="s">
        <v>40</v>
      </c>
    </row>
    <row r="97" spans="1:12" x14ac:dyDescent="0.25">
      <c r="A97" s="6">
        <v>96</v>
      </c>
      <c r="B97" s="7" t="s">
        <v>54</v>
      </c>
      <c r="C97" s="7" t="s">
        <v>3</v>
      </c>
      <c r="D97" s="15">
        <v>9</v>
      </c>
      <c r="E97" s="8">
        <v>0</v>
      </c>
      <c r="F97" s="18">
        <f t="shared" si="1"/>
        <v>0</v>
      </c>
      <c r="G97" s="9">
        <v>2</v>
      </c>
      <c r="H97" s="10" t="s">
        <v>51</v>
      </c>
      <c r="I97" s="11" t="s">
        <v>142</v>
      </c>
      <c r="J97" s="9" t="s">
        <v>2</v>
      </c>
      <c r="K97" s="12" t="s">
        <v>14</v>
      </c>
      <c r="L97" s="13" t="s">
        <v>40</v>
      </c>
    </row>
    <row r="98" spans="1:12" ht="22.5" x14ac:dyDescent="0.25">
      <c r="A98" s="6">
        <v>97</v>
      </c>
      <c r="B98" s="7" t="s">
        <v>56</v>
      </c>
      <c r="C98" s="7" t="s">
        <v>3</v>
      </c>
      <c r="D98" s="15">
        <v>18</v>
      </c>
      <c r="E98" s="8">
        <v>0</v>
      </c>
      <c r="F98" s="18">
        <f t="shared" si="1"/>
        <v>0</v>
      </c>
      <c r="G98" s="9">
        <v>2</v>
      </c>
      <c r="H98" s="10" t="s">
        <v>55</v>
      </c>
      <c r="I98" s="11" t="s">
        <v>142</v>
      </c>
      <c r="J98" s="9" t="s">
        <v>2</v>
      </c>
      <c r="K98" s="12" t="s">
        <v>14</v>
      </c>
      <c r="L98" s="13" t="s">
        <v>40</v>
      </c>
    </row>
    <row r="99" spans="1:12" x14ac:dyDescent="0.25">
      <c r="A99" s="6">
        <v>98</v>
      </c>
      <c r="B99" s="7" t="s">
        <v>105</v>
      </c>
      <c r="C99" s="7" t="s">
        <v>53</v>
      </c>
      <c r="D99" s="21">
        <v>24</v>
      </c>
      <c r="E99" s="8">
        <v>0</v>
      </c>
      <c r="F99" s="18">
        <f t="shared" si="1"/>
        <v>0</v>
      </c>
      <c r="G99" s="9">
        <v>2</v>
      </c>
      <c r="H99" s="10" t="s">
        <v>103</v>
      </c>
      <c r="I99" s="11" t="s">
        <v>142</v>
      </c>
      <c r="J99" s="9" t="s">
        <v>2</v>
      </c>
      <c r="K99" s="12" t="s">
        <v>14</v>
      </c>
      <c r="L99" s="13" t="s">
        <v>92</v>
      </c>
    </row>
    <row r="100" spans="1:12" x14ac:dyDescent="0.25">
      <c r="A100" s="6">
        <v>99</v>
      </c>
      <c r="B100" s="7" t="s">
        <v>112</v>
      </c>
      <c r="C100" s="7" t="s">
        <v>3</v>
      </c>
      <c r="D100" s="15">
        <v>6</v>
      </c>
      <c r="E100" s="8">
        <v>0</v>
      </c>
      <c r="F100" s="18">
        <f t="shared" si="1"/>
        <v>0</v>
      </c>
      <c r="G100" s="9">
        <v>2</v>
      </c>
      <c r="H100" s="10" t="s">
        <v>110</v>
      </c>
      <c r="I100" s="11" t="s">
        <v>142</v>
      </c>
      <c r="J100" s="9" t="s">
        <v>2</v>
      </c>
      <c r="K100" s="12" t="s">
        <v>14</v>
      </c>
      <c r="L100" s="13" t="s">
        <v>92</v>
      </c>
    </row>
    <row r="101" spans="1:12" x14ac:dyDescent="0.25">
      <c r="A101" s="6">
        <v>100</v>
      </c>
      <c r="B101" s="14" t="s">
        <v>114</v>
      </c>
      <c r="C101" s="14" t="s">
        <v>3</v>
      </c>
      <c r="D101" s="21">
        <v>24</v>
      </c>
      <c r="E101" s="15">
        <v>0</v>
      </c>
      <c r="F101" s="19">
        <f t="shared" si="1"/>
        <v>0</v>
      </c>
      <c r="G101" s="9">
        <v>2</v>
      </c>
      <c r="H101" s="10" t="s">
        <v>113</v>
      </c>
      <c r="I101" s="11" t="s">
        <v>142</v>
      </c>
      <c r="J101" s="9" t="s">
        <v>2</v>
      </c>
      <c r="K101" s="12" t="s">
        <v>14</v>
      </c>
      <c r="L101" s="13" t="s">
        <v>92</v>
      </c>
    </row>
    <row r="102" spans="1:12" ht="21" x14ac:dyDescent="0.25">
      <c r="A102" s="6">
        <v>101</v>
      </c>
      <c r="B102" s="7" t="s">
        <v>116</v>
      </c>
      <c r="C102" s="7" t="s">
        <v>53</v>
      </c>
      <c r="D102" s="15">
        <v>2</v>
      </c>
      <c r="E102" s="8">
        <v>0</v>
      </c>
      <c r="F102" s="18">
        <f t="shared" si="1"/>
        <v>0</v>
      </c>
      <c r="G102" s="9">
        <v>2</v>
      </c>
      <c r="H102" s="10" t="s">
        <v>115</v>
      </c>
      <c r="I102" s="11" t="s">
        <v>142</v>
      </c>
      <c r="J102" s="9" t="s">
        <v>2</v>
      </c>
      <c r="K102" s="12" t="s">
        <v>14</v>
      </c>
      <c r="L102" s="13" t="s">
        <v>92</v>
      </c>
    </row>
    <row r="103" spans="1:12" ht="21" x14ac:dyDescent="0.25">
      <c r="A103" s="6">
        <v>102</v>
      </c>
      <c r="B103" s="7" t="s">
        <v>176</v>
      </c>
      <c r="C103" s="7" t="s">
        <v>53</v>
      </c>
      <c r="D103" s="15">
        <v>4</v>
      </c>
      <c r="E103" s="8">
        <v>0</v>
      </c>
      <c r="F103" s="18">
        <f t="shared" si="1"/>
        <v>0</v>
      </c>
      <c r="G103" s="9">
        <v>2</v>
      </c>
      <c r="H103" s="10" t="s">
        <v>115</v>
      </c>
      <c r="I103" s="11" t="s">
        <v>142</v>
      </c>
      <c r="J103" s="9" t="s">
        <v>2</v>
      </c>
      <c r="K103" s="12" t="s">
        <v>14</v>
      </c>
      <c r="L103" s="13" t="s">
        <v>92</v>
      </c>
    </row>
    <row r="104" spans="1:12" ht="21" x14ac:dyDescent="0.25">
      <c r="A104" s="6">
        <v>103</v>
      </c>
      <c r="B104" s="7" t="s">
        <v>125</v>
      </c>
      <c r="C104" s="7" t="s">
        <v>120</v>
      </c>
      <c r="D104" s="15">
        <v>6.8</v>
      </c>
      <c r="E104" s="8">
        <v>0</v>
      </c>
      <c r="F104" s="18">
        <f t="shared" si="1"/>
        <v>0</v>
      </c>
      <c r="G104" s="9">
        <v>2</v>
      </c>
      <c r="H104" s="10"/>
      <c r="I104" s="11" t="s">
        <v>142</v>
      </c>
      <c r="J104" s="9" t="s">
        <v>2</v>
      </c>
      <c r="K104" s="12" t="s">
        <v>14</v>
      </c>
      <c r="L104" s="13" t="s">
        <v>117</v>
      </c>
    </row>
    <row r="105" spans="1:12" ht="21" x14ac:dyDescent="0.25">
      <c r="A105" s="6">
        <v>104</v>
      </c>
      <c r="B105" s="7" t="s">
        <v>130</v>
      </c>
      <c r="C105" s="7" t="s">
        <v>120</v>
      </c>
      <c r="D105" s="15">
        <v>2.8</v>
      </c>
      <c r="E105" s="8">
        <v>0</v>
      </c>
      <c r="F105" s="18">
        <f t="shared" si="1"/>
        <v>0</v>
      </c>
      <c r="G105" s="9">
        <v>2</v>
      </c>
      <c r="H105" s="10" t="s">
        <v>128</v>
      </c>
      <c r="I105" s="11" t="s">
        <v>142</v>
      </c>
      <c r="J105" s="9" t="s">
        <v>2</v>
      </c>
      <c r="K105" s="12" t="s">
        <v>14</v>
      </c>
      <c r="L105" s="13" t="s">
        <v>117</v>
      </c>
    </row>
    <row r="106" spans="1:12" ht="21" x14ac:dyDescent="0.25">
      <c r="A106" s="6">
        <v>105</v>
      </c>
      <c r="B106" s="7" t="s">
        <v>139</v>
      </c>
      <c r="C106" s="7" t="s">
        <v>120</v>
      </c>
      <c r="D106" s="21">
        <v>10</v>
      </c>
      <c r="E106" s="8">
        <v>0</v>
      </c>
      <c r="F106" s="18">
        <f t="shared" si="1"/>
        <v>0</v>
      </c>
      <c r="G106" s="9">
        <v>2</v>
      </c>
      <c r="H106" s="10" t="s">
        <v>57</v>
      </c>
      <c r="I106" s="11" t="s">
        <v>142</v>
      </c>
      <c r="J106" s="9" t="s">
        <v>2</v>
      </c>
      <c r="K106" s="12" t="s">
        <v>14</v>
      </c>
      <c r="L106" s="13" t="s">
        <v>117</v>
      </c>
    </row>
    <row r="107" spans="1:12" ht="21" x14ac:dyDescent="0.25">
      <c r="A107" s="6">
        <v>106</v>
      </c>
      <c r="B107" s="7" t="s">
        <v>36</v>
      </c>
      <c r="C107" s="7" t="s">
        <v>16</v>
      </c>
      <c r="D107" s="21">
        <v>2</v>
      </c>
      <c r="E107" s="8">
        <v>0</v>
      </c>
      <c r="F107" s="18">
        <f t="shared" si="1"/>
        <v>0</v>
      </c>
      <c r="G107" s="9">
        <v>4</v>
      </c>
      <c r="H107" s="10"/>
      <c r="I107" s="11" t="s">
        <v>144</v>
      </c>
      <c r="J107" s="9" t="s">
        <v>2</v>
      </c>
      <c r="K107" s="12" t="s">
        <v>14</v>
      </c>
      <c r="L107" s="13" t="s">
        <v>35</v>
      </c>
    </row>
    <row r="108" spans="1:12" ht="21" x14ac:dyDescent="0.25">
      <c r="A108" s="6">
        <v>107</v>
      </c>
      <c r="B108" s="7" t="s">
        <v>38</v>
      </c>
      <c r="C108" s="7" t="s">
        <v>16</v>
      </c>
      <c r="D108" s="21">
        <v>3</v>
      </c>
      <c r="E108" s="8">
        <v>0</v>
      </c>
      <c r="F108" s="18">
        <f t="shared" si="1"/>
        <v>0</v>
      </c>
      <c r="G108" s="9">
        <v>4</v>
      </c>
      <c r="H108" s="10"/>
      <c r="I108" s="11" t="s">
        <v>144</v>
      </c>
      <c r="J108" s="9" t="s">
        <v>2</v>
      </c>
      <c r="K108" s="12" t="s">
        <v>14</v>
      </c>
      <c r="L108" s="13" t="s">
        <v>35</v>
      </c>
    </row>
    <row r="109" spans="1:12" ht="21" x14ac:dyDescent="0.25">
      <c r="A109" s="6">
        <v>108</v>
      </c>
      <c r="B109" s="7" t="s">
        <v>39</v>
      </c>
      <c r="C109" s="7" t="s">
        <v>16</v>
      </c>
      <c r="D109" s="21">
        <v>2</v>
      </c>
      <c r="E109" s="8">
        <v>0</v>
      </c>
      <c r="F109" s="18">
        <f t="shared" si="1"/>
        <v>0</v>
      </c>
      <c r="G109" s="9">
        <v>4</v>
      </c>
      <c r="H109" s="10"/>
      <c r="I109" s="11" t="s">
        <v>144</v>
      </c>
      <c r="J109" s="9" t="s">
        <v>2</v>
      </c>
      <c r="K109" s="12" t="s">
        <v>14</v>
      </c>
      <c r="L109" s="13" t="s">
        <v>35</v>
      </c>
    </row>
    <row r="110" spans="1:12" ht="31.5" x14ac:dyDescent="0.25">
      <c r="A110" s="6">
        <v>109</v>
      </c>
      <c r="B110" s="7" t="s">
        <v>145</v>
      </c>
      <c r="C110" s="7" t="s">
        <v>3</v>
      </c>
      <c r="D110" s="21">
        <v>3</v>
      </c>
      <c r="E110" s="8">
        <v>0</v>
      </c>
      <c r="F110" s="18">
        <f t="shared" si="1"/>
        <v>0</v>
      </c>
      <c r="G110" s="9">
        <v>4</v>
      </c>
      <c r="H110" s="10" t="s">
        <v>45</v>
      </c>
      <c r="I110" s="11" t="s">
        <v>144</v>
      </c>
      <c r="J110" s="9" t="s">
        <v>2</v>
      </c>
      <c r="K110" s="12" t="s">
        <v>14</v>
      </c>
      <c r="L110" s="13" t="s">
        <v>40</v>
      </c>
    </row>
    <row r="111" spans="1:12" ht="22.5" x14ac:dyDescent="0.25">
      <c r="A111" s="24">
        <v>110</v>
      </c>
      <c r="B111" s="22" t="s">
        <v>204</v>
      </c>
      <c r="C111" s="22" t="s">
        <v>3</v>
      </c>
      <c r="D111" s="21">
        <v>1</v>
      </c>
      <c r="E111" s="21">
        <v>0</v>
      </c>
      <c r="F111" s="25">
        <f t="shared" si="1"/>
        <v>0</v>
      </c>
      <c r="G111" s="26">
        <v>4</v>
      </c>
      <c r="H111" s="23" t="s">
        <v>45</v>
      </c>
      <c r="I111" s="27" t="s">
        <v>144</v>
      </c>
      <c r="J111" s="26" t="s">
        <v>2</v>
      </c>
      <c r="K111" s="28" t="s">
        <v>14</v>
      </c>
      <c r="L111" s="29" t="s">
        <v>40</v>
      </c>
    </row>
    <row r="112" spans="1:12" x14ac:dyDescent="0.25">
      <c r="A112" s="6">
        <v>111</v>
      </c>
      <c r="B112" s="7" t="s">
        <v>48</v>
      </c>
      <c r="C112" s="7" t="s">
        <v>3</v>
      </c>
      <c r="D112" s="21">
        <v>3</v>
      </c>
      <c r="E112" s="8">
        <v>0</v>
      </c>
      <c r="F112" s="18">
        <f t="shared" si="1"/>
        <v>0</v>
      </c>
      <c r="G112" s="9">
        <v>4</v>
      </c>
      <c r="H112" s="10" t="s">
        <v>47</v>
      </c>
      <c r="I112" s="11" t="s">
        <v>144</v>
      </c>
      <c r="J112" s="9" t="s">
        <v>2</v>
      </c>
      <c r="K112" s="12" t="s">
        <v>14</v>
      </c>
      <c r="L112" s="13" t="s">
        <v>40</v>
      </c>
    </row>
    <row r="113" spans="1:12" ht="22.5" x14ac:dyDescent="0.25">
      <c r="A113" s="6">
        <v>112</v>
      </c>
      <c r="B113" s="7" t="s">
        <v>50</v>
      </c>
      <c r="C113" s="7" t="s">
        <v>3</v>
      </c>
      <c r="D113" s="21">
        <v>3</v>
      </c>
      <c r="E113" s="8">
        <v>0</v>
      </c>
      <c r="F113" s="18">
        <f t="shared" si="1"/>
        <v>0</v>
      </c>
      <c r="G113" s="9">
        <v>4</v>
      </c>
      <c r="H113" s="10" t="s">
        <v>49</v>
      </c>
      <c r="I113" s="11" t="s">
        <v>144</v>
      </c>
      <c r="J113" s="9" t="s">
        <v>2</v>
      </c>
      <c r="K113" s="12" t="s">
        <v>14</v>
      </c>
      <c r="L113" s="13" t="s">
        <v>40</v>
      </c>
    </row>
    <row r="114" spans="1:12" x14ac:dyDescent="0.25">
      <c r="A114" s="6">
        <v>113</v>
      </c>
      <c r="B114" s="7" t="s">
        <v>52</v>
      </c>
      <c r="C114" s="7" t="s">
        <v>53</v>
      </c>
      <c r="D114" s="15">
        <v>18</v>
      </c>
      <c r="E114" s="8">
        <v>0</v>
      </c>
      <c r="F114" s="18">
        <f t="shared" si="1"/>
        <v>0</v>
      </c>
      <c r="G114" s="9">
        <v>4</v>
      </c>
      <c r="H114" s="10" t="s">
        <v>51</v>
      </c>
      <c r="I114" s="11" t="s">
        <v>144</v>
      </c>
      <c r="J114" s="9" t="s">
        <v>2</v>
      </c>
      <c r="K114" s="12" t="s">
        <v>14</v>
      </c>
      <c r="L114" s="13" t="s">
        <v>40</v>
      </c>
    </row>
    <row r="115" spans="1:12" ht="22.5" x14ac:dyDescent="0.25">
      <c r="A115" s="6">
        <v>114</v>
      </c>
      <c r="B115" s="7" t="s">
        <v>56</v>
      </c>
      <c r="C115" s="7" t="s">
        <v>3</v>
      </c>
      <c r="D115" s="15">
        <v>18</v>
      </c>
      <c r="E115" s="8">
        <v>0</v>
      </c>
      <c r="F115" s="18">
        <f t="shared" si="1"/>
        <v>0</v>
      </c>
      <c r="G115" s="9">
        <v>4</v>
      </c>
      <c r="H115" s="10" t="s">
        <v>55</v>
      </c>
      <c r="I115" s="11" t="s">
        <v>144</v>
      </c>
      <c r="J115" s="9" t="s">
        <v>2</v>
      </c>
      <c r="K115" s="12" t="s">
        <v>14</v>
      </c>
      <c r="L115" s="13" t="s">
        <v>40</v>
      </c>
    </row>
    <row r="116" spans="1:12" x14ac:dyDescent="0.25">
      <c r="A116" s="6">
        <v>115</v>
      </c>
      <c r="B116" s="7" t="s">
        <v>105</v>
      </c>
      <c r="C116" s="7" t="s">
        <v>53</v>
      </c>
      <c r="D116" s="21">
        <v>24</v>
      </c>
      <c r="E116" s="8">
        <v>0</v>
      </c>
      <c r="F116" s="18">
        <f t="shared" si="1"/>
        <v>0</v>
      </c>
      <c r="G116" s="9">
        <v>4</v>
      </c>
      <c r="H116" s="10" t="s">
        <v>103</v>
      </c>
      <c r="I116" s="11" t="s">
        <v>144</v>
      </c>
      <c r="J116" s="9" t="s">
        <v>2</v>
      </c>
      <c r="K116" s="12" t="s">
        <v>14</v>
      </c>
      <c r="L116" s="13" t="s">
        <v>92</v>
      </c>
    </row>
    <row r="117" spans="1:12" x14ac:dyDescent="0.25">
      <c r="A117" s="6">
        <v>116</v>
      </c>
      <c r="B117" s="7" t="s">
        <v>112</v>
      </c>
      <c r="C117" s="7" t="s">
        <v>3</v>
      </c>
      <c r="D117" s="15">
        <v>6</v>
      </c>
      <c r="E117" s="8">
        <v>0</v>
      </c>
      <c r="F117" s="18">
        <f t="shared" si="1"/>
        <v>0</v>
      </c>
      <c r="G117" s="9">
        <v>4</v>
      </c>
      <c r="H117" s="10" t="s">
        <v>110</v>
      </c>
      <c r="I117" s="11" t="s">
        <v>144</v>
      </c>
      <c r="J117" s="9" t="s">
        <v>2</v>
      </c>
      <c r="K117" s="12" t="s">
        <v>14</v>
      </c>
      <c r="L117" s="13" t="s">
        <v>92</v>
      </c>
    </row>
    <row r="118" spans="1:12" ht="21" x14ac:dyDescent="0.25">
      <c r="A118" s="6">
        <v>117</v>
      </c>
      <c r="B118" s="7" t="s">
        <v>116</v>
      </c>
      <c r="C118" s="7" t="s">
        <v>53</v>
      </c>
      <c r="D118" s="15">
        <v>2</v>
      </c>
      <c r="E118" s="8">
        <v>0</v>
      </c>
      <c r="F118" s="18">
        <f t="shared" si="1"/>
        <v>0</v>
      </c>
      <c r="G118" s="9">
        <v>4</v>
      </c>
      <c r="H118" s="10" t="s">
        <v>115</v>
      </c>
      <c r="I118" s="11" t="s">
        <v>144</v>
      </c>
      <c r="J118" s="9" t="s">
        <v>2</v>
      </c>
      <c r="K118" s="12" t="s">
        <v>14</v>
      </c>
      <c r="L118" s="13" t="s">
        <v>92</v>
      </c>
    </row>
    <row r="119" spans="1:12" ht="21" x14ac:dyDescent="0.25">
      <c r="A119" s="6">
        <v>118</v>
      </c>
      <c r="B119" s="7" t="s">
        <v>176</v>
      </c>
      <c r="C119" s="7" t="s">
        <v>53</v>
      </c>
      <c r="D119" s="15">
        <v>4</v>
      </c>
      <c r="E119" s="8">
        <v>0</v>
      </c>
      <c r="F119" s="18">
        <f t="shared" si="1"/>
        <v>0</v>
      </c>
      <c r="G119" s="9">
        <v>4</v>
      </c>
      <c r="H119" s="10" t="s">
        <v>115</v>
      </c>
      <c r="I119" s="11" t="s">
        <v>144</v>
      </c>
      <c r="J119" s="9" t="s">
        <v>2</v>
      </c>
      <c r="K119" s="12" t="s">
        <v>14</v>
      </c>
      <c r="L119" s="13" t="s">
        <v>92</v>
      </c>
    </row>
    <row r="120" spans="1:12" ht="22.5" x14ac:dyDescent="0.25">
      <c r="A120" s="6">
        <v>119</v>
      </c>
      <c r="B120" s="7" t="s">
        <v>125</v>
      </c>
      <c r="C120" s="7" t="s">
        <v>120</v>
      </c>
      <c r="D120" s="15">
        <v>6.8</v>
      </c>
      <c r="E120" s="8">
        <v>0</v>
      </c>
      <c r="F120" s="18">
        <f t="shared" si="1"/>
        <v>0</v>
      </c>
      <c r="G120" s="9">
        <v>4</v>
      </c>
      <c r="H120" s="10" t="s">
        <v>123</v>
      </c>
      <c r="I120" s="11" t="s">
        <v>144</v>
      </c>
      <c r="J120" s="9" t="s">
        <v>2</v>
      </c>
      <c r="K120" s="12" t="s">
        <v>14</v>
      </c>
      <c r="L120" s="13" t="s">
        <v>117</v>
      </c>
    </row>
    <row r="121" spans="1:12" ht="21" x14ac:dyDescent="0.25">
      <c r="A121" s="6">
        <v>120</v>
      </c>
      <c r="B121" s="7" t="s">
        <v>130</v>
      </c>
      <c r="C121" s="7" t="s">
        <v>120</v>
      </c>
      <c r="D121" s="15">
        <v>2.8</v>
      </c>
      <c r="E121" s="8">
        <v>0</v>
      </c>
      <c r="F121" s="18">
        <f t="shared" si="1"/>
        <v>0</v>
      </c>
      <c r="G121" s="9">
        <v>4</v>
      </c>
      <c r="H121" s="10" t="s">
        <v>128</v>
      </c>
      <c r="I121" s="11" t="s">
        <v>144</v>
      </c>
      <c r="J121" s="9" t="s">
        <v>2</v>
      </c>
      <c r="K121" s="12" t="s">
        <v>14</v>
      </c>
      <c r="L121" s="13" t="s">
        <v>117</v>
      </c>
    </row>
    <row r="122" spans="1:12" ht="21" x14ac:dyDescent="0.25">
      <c r="A122" s="6">
        <v>121</v>
      </c>
      <c r="B122" s="7" t="s">
        <v>139</v>
      </c>
      <c r="C122" s="7" t="s">
        <v>120</v>
      </c>
      <c r="D122" s="21">
        <v>10</v>
      </c>
      <c r="E122" s="8">
        <v>0</v>
      </c>
      <c r="F122" s="18">
        <f t="shared" si="1"/>
        <v>0</v>
      </c>
      <c r="G122" s="9">
        <v>4</v>
      </c>
      <c r="H122" s="10" t="s">
        <v>128</v>
      </c>
      <c r="I122" s="11" t="s">
        <v>144</v>
      </c>
      <c r="J122" s="9" t="s">
        <v>2</v>
      </c>
      <c r="K122" s="12" t="s">
        <v>14</v>
      </c>
      <c r="L122" s="13" t="s">
        <v>117</v>
      </c>
    </row>
    <row r="123" spans="1:12" ht="21" x14ac:dyDescent="0.25">
      <c r="A123" s="6">
        <v>122</v>
      </c>
      <c r="B123" s="7" t="s">
        <v>183</v>
      </c>
      <c r="C123" s="7" t="s">
        <v>3</v>
      </c>
      <c r="D123" s="15">
        <v>1</v>
      </c>
      <c r="E123" s="8">
        <v>0</v>
      </c>
      <c r="F123" s="18">
        <f t="shared" si="1"/>
        <v>0</v>
      </c>
      <c r="G123" s="9" t="s">
        <v>186</v>
      </c>
      <c r="H123" s="23" t="s">
        <v>18</v>
      </c>
      <c r="I123" s="11"/>
      <c r="J123" s="9" t="s">
        <v>2</v>
      </c>
      <c r="K123" s="12" t="s">
        <v>14</v>
      </c>
      <c r="L123" s="13" t="s">
        <v>148</v>
      </c>
    </row>
    <row r="124" spans="1:12" x14ac:dyDescent="0.25">
      <c r="A124" s="6">
        <v>123</v>
      </c>
      <c r="B124" s="7" t="s">
        <v>150</v>
      </c>
      <c r="C124" s="7" t="s">
        <v>16</v>
      </c>
      <c r="D124" s="21">
        <v>6</v>
      </c>
      <c r="E124" s="8">
        <v>0</v>
      </c>
      <c r="F124" s="18">
        <f t="shared" si="1"/>
        <v>0</v>
      </c>
      <c r="G124" s="9" t="s">
        <v>186</v>
      </c>
      <c r="H124" s="10" t="s">
        <v>149</v>
      </c>
      <c r="I124" s="11"/>
      <c r="J124" s="9" t="s">
        <v>2</v>
      </c>
      <c r="K124" s="12" t="s">
        <v>14</v>
      </c>
      <c r="L124" s="13" t="s">
        <v>148</v>
      </c>
    </row>
    <row r="125" spans="1:12" ht="45" x14ac:dyDescent="0.25">
      <c r="A125" s="6">
        <v>124</v>
      </c>
      <c r="B125" s="7" t="s">
        <v>152</v>
      </c>
      <c r="C125" s="7" t="s">
        <v>141</v>
      </c>
      <c r="D125" s="15">
        <v>1</v>
      </c>
      <c r="E125" s="8">
        <v>0</v>
      </c>
      <c r="F125" s="18">
        <f t="shared" si="1"/>
        <v>0</v>
      </c>
      <c r="G125" s="9" t="s">
        <v>186</v>
      </c>
      <c r="H125" s="10" t="s">
        <v>151</v>
      </c>
      <c r="I125" s="11"/>
      <c r="J125" s="9" t="s">
        <v>2</v>
      </c>
      <c r="K125" s="12" t="s">
        <v>14</v>
      </c>
      <c r="L125" s="13"/>
    </row>
    <row r="126" spans="1:12" ht="45" x14ac:dyDescent="0.25">
      <c r="A126" s="6">
        <v>125</v>
      </c>
      <c r="B126" s="7" t="s">
        <v>153</v>
      </c>
      <c r="C126" s="7" t="s">
        <v>3</v>
      </c>
      <c r="D126" s="15">
        <v>1</v>
      </c>
      <c r="E126" s="8">
        <v>0</v>
      </c>
      <c r="F126" s="18">
        <f t="shared" si="1"/>
        <v>0</v>
      </c>
      <c r="G126" s="9" t="s">
        <v>186</v>
      </c>
      <c r="H126" s="10" t="s">
        <v>151</v>
      </c>
      <c r="I126" s="11"/>
      <c r="J126" s="9" t="s">
        <v>2</v>
      </c>
      <c r="K126" s="12" t="s">
        <v>14</v>
      </c>
      <c r="L126" s="13"/>
    </row>
    <row r="127" spans="1:12" x14ac:dyDescent="0.25">
      <c r="A127" s="6">
        <v>126</v>
      </c>
      <c r="B127" s="7" t="s">
        <v>177</v>
      </c>
      <c r="C127" s="7" t="s">
        <v>16</v>
      </c>
      <c r="D127" s="21">
        <v>2</v>
      </c>
      <c r="E127" s="8">
        <v>0</v>
      </c>
      <c r="F127" s="18">
        <f t="shared" si="1"/>
        <v>0</v>
      </c>
      <c r="G127" s="9" t="s">
        <v>186</v>
      </c>
      <c r="H127" s="10" t="s">
        <v>154</v>
      </c>
      <c r="I127" s="11"/>
      <c r="J127" s="9" t="s">
        <v>2</v>
      </c>
      <c r="K127" s="12" t="s">
        <v>14</v>
      </c>
      <c r="L127" s="13"/>
    </row>
    <row r="128" spans="1:12" ht="22.5" x14ac:dyDescent="0.25">
      <c r="A128" s="6">
        <v>127</v>
      </c>
      <c r="B128" s="7" t="s">
        <v>178</v>
      </c>
      <c r="C128" s="7" t="s">
        <v>16</v>
      </c>
      <c r="D128" s="21">
        <v>4</v>
      </c>
      <c r="E128" s="8">
        <v>0</v>
      </c>
      <c r="F128" s="18">
        <f t="shared" si="1"/>
        <v>0</v>
      </c>
      <c r="G128" s="9" t="s">
        <v>186</v>
      </c>
      <c r="H128" s="10" t="s">
        <v>155</v>
      </c>
      <c r="I128" s="11"/>
      <c r="J128" s="9" t="s">
        <v>2</v>
      </c>
      <c r="K128" s="12" t="s">
        <v>14</v>
      </c>
      <c r="L128" s="13"/>
    </row>
    <row r="129" spans="1:12" ht="22.5" x14ac:dyDescent="0.25">
      <c r="A129" s="6">
        <v>128</v>
      </c>
      <c r="B129" s="7" t="s">
        <v>179</v>
      </c>
      <c r="C129" s="7" t="s">
        <v>16</v>
      </c>
      <c r="D129" s="21">
        <v>10</v>
      </c>
      <c r="E129" s="8">
        <v>0</v>
      </c>
      <c r="F129" s="18">
        <f t="shared" si="1"/>
        <v>0</v>
      </c>
      <c r="G129" s="9" t="s">
        <v>186</v>
      </c>
      <c r="H129" s="10" t="s">
        <v>156</v>
      </c>
      <c r="I129" s="11"/>
      <c r="J129" s="9" t="s">
        <v>2</v>
      </c>
      <c r="K129" s="12" t="s">
        <v>14</v>
      </c>
      <c r="L129" s="13"/>
    </row>
    <row r="130" spans="1:12" ht="22.5" x14ac:dyDescent="0.25">
      <c r="A130" s="6">
        <v>129</v>
      </c>
      <c r="B130" s="7" t="s">
        <v>180</v>
      </c>
      <c r="C130" s="7" t="s">
        <v>16</v>
      </c>
      <c r="D130" s="21">
        <v>3</v>
      </c>
      <c r="E130" s="8">
        <v>0</v>
      </c>
      <c r="F130" s="18">
        <f t="shared" si="1"/>
        <v>0</v>
      </c>
      <c r="G130" s="9" t="s">
        <v>186</v>
      </c>
      <c r="H130" s="10" t="s">
        <v>156</v>
      </c>
      <c r="I130" s="11"/>
      <c r="J130" s="9" t="s">
        <v>2</v>
      </c>
      <c r="K130" s="12" t="s">
        <v>14</v>
      </c>
      <c r="L130" s="13"/>
    </row>
    <row r="131" spans="1:12" ht="45" x14ac:dyDescent="0.25">
      <c r="A131" s="6">
        <v>130</v>
      </c>
      <c r="B131" s="7" t="s">
        <v>159</v>
      </c>
      <c r="C131" s="7" t="s">
        <v>133</v>
      </c>
      <c r="D131" s="21">
        <v>12</v>
      </c>
      <c r="E131" s="8">
        <v>0</v>
      </c>
      <c r="F131" s="18">
        <f t="shared" ref="F131:F139" si="2">D131*E131</f>
        <v>0</v>
      </c>
      <c r="G131" s="9" t="s">
        <v>186</v>
      </c>
      <c r="H131" s="10" t="s">
        <v>158</v>
      </c>
      <c r="I131" s="11"/>
      <c r="J131" s="9" t="s">
        <v>157</v>
      </c>
      <c r="K131" s="12" t="s">
        <v>157</v>
      </c>
      <c r="L131" s="13"/>
    </row>
    <row r="132" spans="1:12" ht="45" x14ac:dyDescent="0.25">
      <c r="A132" s="6">
        <v>131</v>
      </c>
      <c r="B132" s="7" t="s">
        <v>160</v>
      </c>
      <c r="C132" s="7" t="s">
        <v>133</v>
      </c>
      <c r="D132" s="21">
        <v>12</v>
      </c>
      <c r="E132" s="8">
        <v>0</v>
      </c>
      <c r="F132" s="18">
        <f t="shared" si="2"/>
        <v>0</v>
      </c>
      <c r="G132" s="9" t="s">
        <v>186</v>
      </c>
      <c r="H132" s="10" t="s">
        <v>158</v>
      </c>
      <c r="I132" s="11"/>
      <c r="J132" s="9" t="s">
        <v>157</v>
      </c>
      <c r="K132" s="12" t="s">
        <v>157</v>
      </c>
      <c r="L132" s="13"/>
    </row>
    <row r="133" spans="1:12" ht="67.5" x14ac:dyDescent="0.25">
      <c r="A133" s="6">
        <v>132</v>
      </c>
      <c r="B133" s="7" t="s">
        <v>162</v>
      </c>
      <c r="C133" s="7" t="s">
        <v>53</v>
      </c>
      <c r="D133" s="21">
        <v>22</v>
      </c>
      <c r="E133" s="8">
        <v>0</v>
      </c>
      <c r="F133" s="18">
        <f t="shared" si="2"/>
        <v>0</v>
      </c>
      <c r="G133" s="9" t="s">
        <v>186</v>
      </c>
      <c r="H133" s="10" t="s">
        <v>161</v>
      </c>
      <c r="I133" s="11"/>
      <c r="J133" s="9" t="s">
        <v>157</v>
      </c>
      <c r="K133" s="12" t="s">
        <v>157</v>
      </c>
      <c r="L133" s="13"/>
    </row>
    <row r="134" spans="1:12" ht="22.5" x14ac:dyDescent="0.25">
      <c r="A134" s="6">
        <v>133</v>
      </c>
      <c r="B134" s="7" t="s">
        <v>164</v>
      </c>
      <c r="C134" s="7" t="s">
        <v>3</v>
      </c>
      <c r="D134" s="21">
        <v>10</v>
      </c>
      <c r="E134" s="8">
        <v>0</v>
      </c>
      <c r="F134" s="18">
        <f t="shared" si="2"/>
        <v>0</v>
      </c>
      <c r="G134" s="9" t="s">
        <v>186</v>
      </c>
      <c r="H134" s="10" t="s">
        <v>163</v>
      </c>
      <c r="I134" s="11"/>
      <c r="J134" s="9" t="s">
        <v>157</v>
      </c>
      <c r="K134" s="12" t="s">
        <v>157</v>
      </c>
      <c r="L134" s="13"/>
    </row>
    <row r="135" spans="1:12" ht="22.5" x14ac:dyDescent="0.25">
      <c r="A135" s="6">
        <v>134</v>
      </c>
      <c r="B135" s="7" t="s">
        <v>181</v>
      </c>
      <c r="C135" s="7" t="s">
        <v>133</v>
      </c>
      <c r="D135" s="21">
        <v>40</v>
      </c>
      <c r="E135" s="8">
        <v>0</v>
      </c>
      <c r="F135" s="18">
        <f t="shared" si="2"/>
        <v>0</v>
      </c>
      <c r="G135" s="9" t="s">
        <v>186</v>
      </c>
      <c r="H135" s="10" t="s">
        <v>165</v>
      </c>
      <c r="I135" s="11"/>
      <c r="J135" s="9" t="s">
        <v>157</v>
      </c>
      <c r="K135" s="12" t="s">
        <v>157</v>
      </c>
      <c r="L135" s="13"/>
    </row>
    <row r="136" spans="1:12" x14ac:dyDescent="0.25">
      <c r="A136" s="6">
        <v>135</v>
      </c>
      <c r="B136" s="7" t="s">
        <v>182</v>
      </c>
      <c r="C136" s="7" t="s">
        <v>120</v>
      </c>
      <c r="D136" s="21">
        <v>3</v>
      </c>
      <c r="E136" s="8">
        <v>0</v>
      </c>
      <c r="F136" s="18">
        <f t="shared" si="2"/>
        <v>0</v>
      </c>
      <c r="G136" s="9" t="s">
        <v>186</v>
      </c>
      <c r="H136" s="10" t="s">
        <v>166</v>
      </c>
      <c r="I136" s="11"/>
      <c r="J136" s="9" t="s">
        <v>157</v>
      </c>
      <c r="K136" s="12" t="s">
        <v>157</v>
      </c>
      <c r="L136" s="13"/>
    </row>
    <row r="137" spans="1:12" x14ac:dyDescent="0.25">
      <c r="A137" s="6">
        <v>136</v>
      </c>
      <c r="B137" s="7" t="s">
        <v>168</v>
      </c>
      <c r="C137" s="7" t="s">
        <v>120</v>
      </c>
      <c r="D137" s="21">
        <v>4</v>
      </c>
      <c r="E137" s="8">
        <v>0</v>
      </c>
      <c r="F137" s="18">
        <f t="shared" si="2"/>
        <v>0</v>
      </c>
      <c r="G137" s="9" t="s">
        <v>186</v>
      </c>
      <c r="H137" s="10" t="s">
        <v>167</v>
      </c>
      <c r="I137" s="11"/>
      <c r="J137" s="9" t="s">
        <v>157</v>
      </c>
      <c r="K137" s="12" t="s">
        <v>157</v>
      </c>
      <c r="L137" s="13"/>
    </row>
    <row r="138" spans="1:12" x14ac:dyDescent="0.25">
      <c r="A138" s="6">
        <v>137</v>
      </c>
      <c r="B138" s="7" t="s">
        <v>170</v>
      </c>
      <c r="C138" s="7" t="s">
        <v>120</v>
      </c>
      <c r="D138" s="21">
        <v>5</v>
      </c>
      <c r="E138" s="8">
        <v>0</v>
      </c>
      <c r="F138" s="18">
        <f t="shared" si="2"/>
        <v>0</v>
      </c>
      <c r="G138" s="9" t="s">
        <v>186</v>
      </c>
      <c r="H138" s="10" t="s">
        <v>169</v>
      </c>
      <c r="I138" s="11"/>
      <c r="J138" s="9" t="s">
        <v>157</v>
      </c>
      <c r="K138" s="12" t="s">
        <v>157</v>
      </c>
      <c r="L138" s="13"/>
    </row>
    <row r="139" spans="1:12" ht="45" x14ac:dyDescent="0.25">
      <c r="A139" s="24">
        <v>138</v>
      </c>
      <c r="B139" s="22" t="s">
        <v>192</v>
      </c>
      <c r="C139" s="22" t="s">
        <v>3</v>
      </c>
      <c r="D139" s="21">
        <v>1</v>
      </c>
      <c r="E139" s="21">
        <v>0</v>
      </c>
      <c r="F139" s="25">
        <f t="shared" si="2"/>
        <v>0</v>
      </c>
      <c r="G139" s="26" t="s">
        <v>186</v>
      </c>
      <c r="H139" s="23"/>
      <c r="I139" s="27"/>
      <c r="J139" s="30" t="s">
        <v>208</v>
      </c>
      <c r="K139" s="28"/>
      <c r="L139" s="29"/>
    </row>
    <row r="141" spans="1:12" x14ac:dyDescent="0.25">
      <c r="A141" s="31"/>
      <c r="B141" s="33" t="s">
        <v>209</v>
      </c>
      <c r="C141" s="33"/>
      <c r="D141" s="34"/>
      <c r="E141" s="34">
        <f>SUM(E2:E140)</f>
        <v>0</v>
      </c>
      <c r="F141" s="32"/>
      <c r="G141" s="26"/>
      <c r="H141" s="26"/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firstPageNumber="2" orientation="portrait" useFirstPageNumber="1" r:id="rId1"/>
  <headerFooter>
    <oddHeader>&amp;C&amp;9Rekonstrukce rozvodny 22 kV v objektu 6 VOP Šenov</oddHeader>
    <oddFooter>&amp;L&amp;9Datum vydání: 10.2022&amp;C&amp;9-&amp;P-&amp;R&amp;9archívní číslo: - 0/18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>Val.Mez.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ing.Hubáček Josef</dc:creator>
  <cp:lastModifiedBy>Karel Ručka</cp:lastModifiedBy>
  <cp:lastPrinted>2022-08-31T07:46:19Z</cp:lastPrinted>
  <dcterms:created xsi:type="dcterms:W3CDTF">2022-08-30T18:04:37Z</dcterms:created>
  <dcterms:modified xsi:type="dcterms:W3CDTF">2025-11-13T11:49:44Z</dcterms:modified>
</cp:coreProperties>
</file>